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rt\Work\2022_10_IR\Presentation\_for Press-Conference\"/>
    </mc:Choice>
  </mc:AlternateContent>
  <bookViews>
    <workbookView xWindow="0" yWindow="0" windowWidth="28800" windowHeight="12300" tabRatio="707"/>
  </bookViews>
  <sheets>
    <sheet name="CPI" sheetId="62" r:id="rId1"/>
  </sheets>
  <definedNames>
    <definedName name="Dif_1" localSheetId="0">#REF!</definedName>
    <definedName name="Dif_1">#REF!</definedName>
    <definedName name="Dif_2" localSheetId="0">#REF!</definedName>
    <definedName name="Dif_2">#REF!</definedName>
    <definedName name="Month" localSheetId="0">#REF!</definedName>
    <definedName name="Month">#REF!</definedName>
    <definedName name="Year" localSheetId="0">#REF!</definedName>
    <definedName name="Year">#REF!</definedName>
  </definedNames>
  <calcPr calcId="162913"/>
</workbook>
</file>

<file path=xl/calcChain.xml><?xml version="1.0" encoding="utf-8"?>
<calcChain xmlns="http://schemas.openxmlformats.org/spreadsheetml/2006/main">
  <c r="F20" i="62" l="1"/>
  <c r="F19" i="62"/>
  <c r="F18" i="62"/>
  <c r="F17" i="62"/>
  <c r="F16" i="62"/>
  <c r="F15" i="62"/>
  <c r="F14" i="62"/>
  <c r="S30" i="62" l="1"/>
  <c r="Q30" i="62"/>
  <c r="S29" i="62"/>
  <c r="Q29" i="62"/>
  <c r="S28" i="62"/>
  <c r="Q28" i="62"/>
  <c r="S27" i="62"/>
  <c r="Q27" i="62"/>
  <c r="S26" i="62"/>
  <c r="Q26" i="62"/>
  <c r="S25" i="62"/>
  <c r="Q25" i="62"/>
  <c r="S24" i="62"/>
  <c r="Q24" i="62"/>
  <c r="S23" i="62"/>
  <c r="Q23" i="62"/>
  <c r="S22" i="62"/>
  <c r="Q22" i="62"/>
  <c r="S21" i="62"/>
  <c r="Q21" i="62"/>
  <c r="S20" i="62"/>
  <c r="Q20" i="62"/>
  <c r="S19" i="62"/>
  <c r="Q19" i="62"/>
  <c r="S18" i="62"/>
  <c r="Q18" i="62"/>
  <c r="S17" i="62"/>
  <c r="Q17" i="62"/>
  <c r="S16" i="62"/>
  <c r="Q16" i="62"/>
  <c r="S15" i="62"/>
  <c r="Q15" i="62"/>
  <c r="S14" i="62"/>
  <c r="Q14" i="62"/>
  <c r="S13" i="62"/>
  <c r="Q13" i="62"/>
  <c r="F13" i="62"/>
  <c r="S12" i="62"/>
  <c r="Q12" i="62"/>
  <c r="F12" i="62"/>
  <c r="S11" i="62"/>
  <c r="Q11" i="62"/>
  <c r="F11" i="62"/>
  <c r="S10" i="62"/>
  <c r="Q10" i="62"/>
  <c r="F10" i="62"/>
  <c r="S9" i="62"/>
  <c r="Q9" i="62"/>
  <c r="F9" i="62"/>
  <c r="S8" i="62"/>
  <c r="Q8" i="62"/>
  <c r="F8" i="62"/>
  <c r="S7" i="62"/>
  <c r="Q7" i="62"/>
  <c r="F7" i="62"/>
  <c r="S6" i="62"/>
  <c r="Q6" i="62"/>
  <c r="F6" i="62"/>
  <c r="S5" i="62"/>
  <c r="Q5" i="62"/>
  <c r="F5" i="62"/>
  <c r="S4" i="62"/>
  <c r="Q4" i="62"/>
  <c r="F4" i="62"/>
  <c r="S3" i="62"/>
  <c r="Q3" i="62"/>
  <c r="F3" i="62"/>
  <c r="F27" i="62" l="1"/>
  <c r="F25" i="62"/>
  <c r="F26" i="62"/>
  <c r="F21" i="62"/>
  <c r="F23" i="62"/>
  <c r="F29" i="62"/>
  <c r="F22" i="62"/>
  <c r="F30" i="62"/>
  <c r="F28" i="62"/>
  <c r="F24" i="62"/>
</calcChain>
</file>

<file path=xl/sharedStrings.xml><?xml version="1.0" encoding="utf-8"?>
<sst xmlns="http://schemas.openxmlformats.org/spreadsheetml/2006/main" count="45" uniqueCount="37">
  <si>
    <t>I.18</t>
  </si>
  <si>
    <t>II.18</t>
  </si>
  <si>
    <t>III.18</t>
  </si>
  <si>
    <t>IV.18</t>
  </si>
  <si>
    <t>I.19</t>
  </si>
  <si>
    <t>II.19</t>
  </si>
  <si>
    <t>III.19</t>
  </si>
  <si>
    <t>IV.19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</si>
  <si>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</si>
  <si>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</si>
  <si>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</si>
  <si>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</si>
  <si>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</si>
  <si>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</si>
  <si>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</si>
  <si>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</si>
  <si>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low</t>
  </si>
  <si>
    <t>high</t>
  </si>
  <si>
    <t>I.22</t>
  </si>
  <si>
    <t>II.22</t>
  </si>
  <si>
    <t>III.22</t>
  </si>
  <si>
    <t>IV.22</t>
  </si>
  <si>
    <t>Довірчі інтервали</t>
  </si>
  <si>
    <t>Цільовий діапазон</t>
  </si>
  <si>
    <t>ІСЦ, річна зміна, %</t>
  </si>
  <si>
    <t>target</t>
  </si>
  <si>
    <t>Нижня межа</t>
  </si>
  <si>
    <t>CPI, annual change, %</t>
  </si>
  <si>
    <t>на кінець періоду</t>
  </si>
  <si>
    <t>I.23</t>
  </si>
  <si>
    <t>II.23</t>
  </si>
  <si>
    <t>III.23</t>
  </si>
  <si>
    <t>IV.23</t>
  </si>
  <si>
    <t>I.24</t>
  </si>
  <si>
    <t>II.24</t>
  </si>
  <si>
    <t>III.24</t>
  </si>
  <si>
    <t>IV.24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</si>
</sst>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9">
    <numFmt numFmtId="164" formatCode="_-* #,##0_-;\-* #,##0_-;_-* &quot;-&quot;_-;_-@_-"/>
    <numFmt numFmtId="165" formatCode="_-* #,##0.00_-;\-* #,##0.00_-;_-* &quot;-&quot;??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* #,##0.00_);_(* \(#,##0.00\);_(* &quot;-&quot;??_);_(@_)"/>
    <numFmt numFmtId="172" formatCode="_-* #,##0\ _г_р_н_._-;\-* #,##0\ _г_р_н_._-;_-* &quot;-&quot;\ _г_р_н_._-;_-@_-"/>
    <numFmt numFmtId="173" formatCode="_-* #,##0.00\ _г_р_н_._-;\-* #,##0.00\ _г_р_н_._-;_-* &quot;-&quot;??\ _г_р_н_._-;_-@_-"/>
    <numFmt numFmtId="174" formatCode="_-* #,##0_р_._-;\-* #,##0_р_._-;_-* &quot;-&quot;_р_._-;_-@_-"/>
    <numFmt numFmtId="175" formatCode="_-* #,##0.00_р_._-;\-* #,##0.00_р_._-;_-* &quot;-&quot;??_р_._-;_-@_-"/>
    <numFmt numFmtId="176" formatCode="0.0"/>
    <numFmt numFmtId="177" formatCode="&quot;   &quot;@"/>
    <numFmt numFmtId="178" formatCode="&quot;      &quot;@"/>
    <numFmt numFmtId="179" formatCode="_([$€-2]* #,##0.00_);_([$€-2]* \(#,##0.00\);_([$€-2]* &quot;-&quot;??_)"/>
    <numFmt numFmtId="180" formatCode="&quot;         &quot;@"/>
    <numFmt numFmtId="181" formatCode="&quot;            &quot;@"/>
    <numFmt numFmtId="182" formatCode="&quot;               &quot;@"/>
    <numFmt numFmtId="183" formatCode="0.000_)"/>
    <numFmt numFmtId="184" formatCode="#,##0.000"/>
    <numFmt numFmtId="185" formatCode="_-&quot;$&quot;* #,##0_-;\-&quot;$&quot;* #,##0_-;_-&quot;$&quot;* &quot;-&quot;_-;_-@_-"/>
    <numFmt numFmtId="186" formatCode="#."/>
    <numFmt numFmtId="187" formatCode="_-* #,##0\ _F_t_-;\-* #,##0\ _F_t_-;_-* &quot;-&quot;\ _F_t_-;_-@_-"/>
    <numFmt numFmtId="188" formatCode="_-* #,##0.00\ _F_t_-;\-* #,##0.00\ _F_t_-;_-* &quot;-&quot;??\ _F_t_-;_-@_-"/>
    <numFmt numFmtId="189" formatCode="[&gt;0.05]#,##0.0;[&lt;-0.05]\-#,##0.0;\-\-&quot; &quot;;"/>
    <numFmt numFmtId="190" formatCode="[&gt;0.5]#,##0;[&lt;-0.5]\-#,##0;\-\-&quot; &quot;;"/>
    <numFmt numFmtId="191" formatCode="#,##0.0"/>
    <numFmt numFmtId="192" formatCode="#,##0\ &quot;Kč&quot;;\-#,##0\ &quot;Kč&quot;"/>
    <numFmt numFmtId="193" formatCode="_-&quot;¢&quot;* #,##0_-;\-&quot;¢&quot;* #,##0_-;_-&quot;¢&quot;* &quot;-&quot;_-;_-@_-"/>
    <numFmt numFmtId="194" formatCode="_-&quot;¢&quot;* #,##0.00_-;\-&quot;¢&quot;* #,##0.00_-;_-&quot;¢&quot;* &quot;-&quot;??_-;_-@_-"/>
    <numFmt numFmtId="195" formatCode="[&gt;=0.05]#,##0.0;[&lt;=-0.05]\-#,##0.0;?0.0"/>
    <numFmt numFmtId="196" formatCode="_-* #,##0\ &quot;Ft&quot;_-;\-* #,##0\ &quot;Ft&quot;_-;_-* &quot;-&quot;\ &quot;Ft&quot;_-;_-@_-"/>
    <numFmt numFmtId="197" formatCode="_-* #,##0.00\ &quot;Ft&quot;_-;\-* #,##0.00\ &quot;Ft&quot;_-;_-* &quot;-&quot;??\ &quot;Ft&quot;_-;_-@_-"/>
    <numFmt numFmtId="198" formatCode="[Black]#,##0.0;[Black]\-#,##0.0;;"/>
    <numFmt numFmtId="199" formatCode="[Black][&gt;0.05]#,##0.0;[Black][&lt;-0.05]\-#,##0.0;;"/>
    <numFmt numFmtId="200" formatCode="[Black][&gt;0.5]#,##0;[Black][&lt;-0.5]\-#,##0;;"/>
    <numFmt numFmtId="201" formatCode="#,##0.0____"/>
    <numFmt numFmtId="202" formatCode="&quot;Ј&quot;#,##0.00;[Red]\-&quot;Ј&quot;#,##0.00"/>
  </numFmts>
  <fonts count="1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38"/>
    </font>
    <font>
      <sz val="10"/>
      <name val="Arial"/>
      <family val="2"/>
      <charset val="204"/>
    </font>
    <font>
      <sz val="9"/>
      <name val="Times New Roman"/>
      <family val="1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u/>
      <sz val="11"/>
      <color indexed="12"/>
      <name val="Times New Roman Cyr"/>
      <charset val="204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04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  <charset val="204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MS Sans Serif"/>
      <family val="2"/>
      <charset val="204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1"/>
      <color indexed="16"/>
      <name val="Courier"/>
      <family val="1"/>
      <charset val="204"/>
    </font>
    <font>
      <sz val="8"/>
      <name val="Times New Roman"/>
      <family val="1"/>
    </font>
    <font>
      <i/>
      <sz val="11"/>
      <color indexed="23"/>
      <name val="Calibri"/>
      <family val="2"/>
      <charset val="204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  <charset val="204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  <charset val="204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04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04"/>
    </font>
    <font>
      <b/>
      <sz val="11"/>
      <color indexed="56"/>
      <name val="Calibri"/>
      <family val="2"/>
    </font>
    <font>
      <b/>
      <sz val="1"/>
      <color indexed="16"/>
      <name val="Courier"/>
      <family val="1"/>
      <charset val="204"/>
    </font>
    <font>
      <u/>
      <sz val="10"/>
      <color indexed="12"/>
      <name val="Times New Roman CE"/>
      <charset val="238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62"/>
      <name val="Calibri"/>
      <family val="2"/>
    </font>
    <font>
      <u/>
      <sz val="11"/>
      <color indexed="36"/>
      <name val="Times New Roman Cyr"/>
      <charset val="204"/>
    </font>
    <font>
      <sz val="10"/>
      <name val="CTimesRoman"/>
      <family val="2"/>
    </font>
    <font>
      <sz val="11"/>
      <color indexed="52"/>
      <name val="Calibri"/>
      <family val="2"/>
      <charset val="204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  <charset val="204"/>
    </font>
    <font>
      <sz val="11"/>
      <color indexed="60"/>
      <name val="Calibri"/>
      <family val="2"/>
    </font>
    <font>
      <sz val="11"/>
      <name val="Tms Rmn"/>
    </font>
    <font>
      <sz val="10"/>
      <name val="Tms Rmn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Times New Roman CE"/>
      <family val="1"/>
      <charset val="238"/>
    </font>
    <font>
      <sz val="14"/>
      <name val="Times New Roman CE"/>
      <charset val="238"/>
    </font>
    <font>
      <sz val="10"/>
      <name val="TimesET"/>
    </font>
    <font>
      <b/>
      <sz val="11"/>
      <color indexed="63"/>
      <name val="Calibri"/>
      <family val="2"/>
      <charset val="204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sz val="10"/>
      <name val="Arial Cyr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color theme="1"/>
      <name val="Arial"/>
      <family val="2"/>
      <charset val="204"/>
    </font>
    <font>
      <sz val="10"/>
      <name val="Arial Cyr"/>
      <family val="2"/>
      <charset val="204"/>
    </font>
    <font>
      <i/>
      <sz val="7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sz val="12"/>
      <color theme="0" tint="-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0" tint="-0.499984740745262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sz val="11"/>
      <color rgb="FFFF7518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</borders>
  <cellStyleXfs count="786">
    <xf numFmtId="0" fontId="0" fillId="0" borderId="0"/>
    <xf numFmtId="0" fontId="6" fillId="0" borderId="0"/>
    <xf numFmtId="0" fontId="3" fillId="0" borderId="0"/>
    <xf numFmtId="0" fontId="7" fillId="0" borderId="0"/>
    <xf numFmtId="0" fontId="6" fillId="0" borderId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9" fontId="9" fillId="0" borderId="0">
      <alignment horizontal="centerContinuous" vertical="top" wrapText="1"/>
    </xf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9" fontId="10" fillId="5" borderId="0" applyNumberFormat="0" applyBorder="0" applyAlignment="0" applyProtection="0"/>
    <xf numFmtId="179" fontId="11" fillId="5" borderId="0" applyNumberFormat="0" applyBorder="0" applyAlignment="0" applyProtection="0"/>
    <xf numFmtId="179" fontId="11" fillId="5" borderId="0" applyNumberFormat="0" applyBorder="0" applyAlignment="0" applyProtection="0"/>
    <xf numFmtId="179" fontId="11" fillId="5" borderId="0" applyNumberFormat="0" applyBorder="0" applyAlignment="0" applyProtection="0"/>
    <xf numFmtId="179" fontId="11" fillId="5" borderId="0" applyNumberFormat="0" applyBorder="0" applyAlignment="0" applyProtection="0"/>
    <xf numFmtId="179" fontId="11" fillId="5" borderId="0" applyNumberFormat="0" applyBorder="0" applyAlignment="0" applyProtection="0"/>
    <xf numFmtId="179" fontId="11" fillId="5" borderId="0" applyNumberFormat="0" applyBorder="0" applyAlignment="0" applyProtection="0"/>
    <xf numFmtId="179" fontId="11" fillId="5" borderId="0" applyNumberFormat="0" applyBorder="0" applyAlignment="0" applyProtection="0"/>
    <xf numFmtId="179" fontId="11" fillId="5" borderId="0" applyNumberFormat="0" applyBorder="0" applyAlignment="0" applyProtection="0"/>
    <xf numFmtId="179" fontId="11" fillId="5" borderId="0" applyNumberFormat="0" applyBorder="0" applyAlignment="0" applyProtection="0"/>
    <xf numFmtId="179" fontId="10" fillId="6" borderId="0" applyNumberFormat="0" applyBorder="0" applyAlignment="0" applyProtection="0"/>
    <xf numFmtId="179" fontId="11" fillId="6" borderId="0" applyNumberFormat="0" applyBorder="0" applyAlignment="0" applyProtection="0"/>
    <xf numFmtId="179" fontId="11" fillId="6" borderId="0" applyNumberFormat="0" applyBorder="0" applyAlignment="0" applyProtection="0"/>
    <xf numFmtId="179" fontId="11" fillId="6" borderId="0" applyNumberFormat="0" applyBorder="0" applyAlignment="0" applyProtection="0"/>
    <xf numFmtId="179" fontId="11" fillId="6" borderId="0" applyNumberFormat="0" applyBorder="0" applyAlignment="0" applyProtection="0"/>
    <xf numFmtId="179" fontId="11" fillId="6" borderId="0" applyNumberFormat="0" applyBorder="0" applyAlignment="0" applyProtection="0"/>
    <xf numFmtId="179" fontId="11" fillId="6" borderId="0" applyNumberFormat="0" applyBorder="0" applyAlignment="0" applyProtection="0"/>
    <xf numFmtId="179" fontId="11" fillId="6" borderId="0" applyNumberFormat="0" applyBorder="0" applyAlignment="0" applyProtection="0"/>
    <xf numFmtId="179" fontId="11" fillId="6" borderId="0" applyNumberFormat="0" applyBorder="0" applyAlignment="0" applyProtection="0"/>
    <xf numFmtId="179" fontId="11" fillId="6" borderId="0" applyNumberFormat="0" applyBorder="0" applyAlignment="0" applyProtection="0"/>
    <xf numFmtId="179" fontId="10" fillId="7" borderId="0" applyNumberFormat="0" applyBorder="0" applyAlignment="0" applyProtection="0"/>
    <xf numFmtId="179" fontId="11" fillId="7" borderId="0" applyNumberFormat="0" applyBorder="0" applyAlignment="0" applyProtection="0"/>
    <xf numFmtId="179" fontId="11" fillId="7" borderId="0" applyNumberFormat="0" applyBorder="0" applyAlignment="0" applyProtection="0"/>
    <xf numFmtId="179" fontId="11" fillId="7" borderId="0" applyNumberFormat="0" applyBorder="0" applyAlignment="0" applyProtection="0"/>
    <xf numFmtId="179" fontId="11" fillId="7" borderId="0" applyNumberFormat="0" applyBorder="0" applyAlignment="0" applyProtection="0"/>
    <xf numFmtId="179" fontId="11" fillId="7" borderId="0" applyNumberFormat="0" applyBorder="0" applyAlignment="0" applyProtection="0"/>
    <xf numFmtId="179" fontId="11" fillId="7" borderId="0" applyNumberFormat="0" applyBorder="0" applyAlignment="0" applyProtection="0"/>
    <xf numFmtId="179" fontId="11" fillId="7" borderId="0" applyNumberFormat="0" applyBorder="0" applyAlignment="0" applyProtection="0"/>
    <xf numFmtId="179" fontId="11" fillId="7" borderId="0" applyNumberFormat="0" applyBorder="0" applyAlignment="0" applyProtection="0"/>
    <xf numFmtId="179" fontId="11" fillId="7" borderId="0" applyNumberFormat="0" applyBorder="0" applyAlignment="0" applyProtection="0"/>
    <xf numFmtId="179" fontId="10" fillId="8" borderId="0" applyNumberFormat="0" applyBorder="0" applyAlignment="0" applyProtection="0"/>
    <xf numFmtId="179" fontId="11" fillId="8" borderId="0" applyNumberFormat="0" applyBorder="0" applyAlignment="0" applyProtection="0"/>
    <xf numFmtId="179" fontId="11" fillId="8" borderId="0" applyNumberFormat="0" applyBorder="0" applyAlignment="0" applyProtection="0"/>
    <xf numFmtId="179" fontId="11" fillId="8" borderId="0" applyNumberFormat="0" applyBorder="0" applyAlignment="0" applyProtection="0"/>
    <xf numFmtId="179" fontId="11" fillId="8" borderId="0" applyNumberFormat="0" applyBorder="0" applyAlignment="0" applyProtection="0"/>
    <xf numFmtId="179" fontId="11" fillId="8" borderId="0" applyNumberFormat="0" applyBorder="0" applyAlignment="0" applyProtection="0"/>
    <xf numFmtId="179" fontId="11" fillId="8" borderId="0" applyNumberFormat="0" applyBorder="0" applyAlignment="0" applyProtection="0"/>
    <xf numFmtId="179" fontId="11" fillId="8" borderId="0" applyNumberFormat="0" applyBorder="0" applyAlignment="0" applyProtection="0"/>
    <xf numFmtId="179" fontId="11" fillId="8" borderId="0" applyNumberFormat="0" applyBorder="0" applyAlignment="0" applyProtection="0"/>
    <xf numFmtId="179" fontId="11" fillId="8" borderId="0" applyNumberFormat="0" applyBorder="0" applyAlignment="0" applyProtection="0"/>
    <xf numFmtId="179" fontId="10" fillId="9" borderId="0" applyNumberFormat="0" applyBorder="0" applyAlignment="0" applyProtection="0"/>
    <xf numFmtId="179" fontId="11" fillId="9" borderId="0" applyNumberFormat="0" applyBorder="0" applyAlignment="0" applyProtection="0"/>
    <xf numFmtId="179" fontId="11" fillId="9" borderId="0" applyNumberFormat="0" applyBorder="0" applyAlignment="0" applyProtection="0"/>
    <xf numFmtId="179" fontId="11" fillId="9" borderId="0" applyNumberFormat="0" applyBorder="0" applyAlignment="0" applyProtection="0"/>
    <xf numFmtId="179" fontId="11" fillId="9" borderId="0" applyNumberFormat="0" applyBorder="0" applyAlignment="0" applyProtection="0"/>
    <xf numFmtId="179" fontId="11" fillId="9" borderId="0" applyNumberFormat="0" applyBorder="0" applyAlignment="0" applyProtection="0"/>
    <xf numFmtId="179" fontId="11" fillId="9" borderId="0" applyNumberFormat="0" applyBorder="0" applyAlignment="0" applyProtection="0"/>
    <xf numFmtId="179" fontId="11" fillId="9" borderId="0" applyNumberFormat="0" applyBorder="0" applyAlignment="0" applyProtection="0"/>
    <xf numFmtId="179" fontId="11" fillId="9" borderId="0" applyNumberFormat="0" applyBorder="0" applyAlignment="0" applyProtection="0"/>
    <xf numFmtId="179" fontId="11" fillId="9" borderId="0" applyNumberFormat="0" applyBorder="0" applyAlignment="0" applyProtection="0"/>
    <xf numFmtId="179" fontId="10" fillId="10" borderId="0" applyNumberFormat="0" applyBorder="0" applyAlignment="0" applyProtection="0"/>
    <xf numFmtId="179" fontId="11" fillId="10" borderId="0" applyNumberFormat="0" applyBorder="0" applyAlignment="0" applyProtection="0"/>
    <xf numFmtId="179" fontId="11" fillId="10" borderId="0" applyNumberFormat="0" applyBorder="0" applyAlignment="0" applyProtection="0"/>
    <xf numFmtId="179" fontId="11" fillId="10" borderId="0" applyNumberFormat="0" applyBorder="0" applyAlignment="0" applyProtection="0"/>
    <xf numFmtId="179" fontId="11" fillId="10" borderId="0" applyNumberFormat="0" applyBorder="0" applyAlignment="0" applyProtection="0"/>
    <xf numFmtId="179" fontId="11" fillId="10" borderId="0" applyNumberFormat="0" applyBorder="0" applyAlignment="0" applyProtection="0"/>
    <xf numFmtId="179" fontId="11" fillId="10" borderId="0" applyNumberFormat="0" applyBorder="0" applyAlignment="0" applyProtection="0"/>
    <xf numFmtId="179" fontId="11" fillId="10" borderId="0" applyNumberFormat="0" applyBorder="0" applyAlignment="0" applyProtection="0"/>
    <xf numFmtId="179" fontId="11" fillId="10" borderId="0" applyNumberFormat="0" applyBorder="0" applyAlignment="0" applyProtection="0"/>
    <xf numFmtId="179" fontId="11" fillId="10" borderId="0" applyNumberFormat="0" applyBorder="0" applyAlignment="0" applyProtection="0"/>
    <xf numFmtId="179" fontId="10" fillId="5" borderId="0" applyNumberFormat="0" applyBorder="0" applyAlignment="0" applyProtection="0"/>
    <xf numFmtId="179" fontId="10" fillId="6" borderId="0" applyNumberFormat="0" applyBorder="0" applyAlignment="0" applyProtection="0"/>
    <xf numFmtId="179" fontId="10" fillId="7" borderId="0" applyNumberFormat="0" applyBorder="0" applyAlignment="0" applyProtection="0"/>
    <xf numFmtId="179" fontId="10" fillId="8" borderId="0" applyNumberFormat="0" applyBorder="0" applyAlignment="0" applyProtection="0"/>
    <xf numFmtId="179" fontId="10" fillId="9" borderId="0" applyNumberFormat="0" applyBorder="0" applyAlignment="0" applyProtection="0"/>
    <xf numFmtId="179" fontId="10" fillId="10" borderId="0" applyNumberFormat="0" applyBorder="0" applyAlignment="0" applyProtection="0"/>
    <xf numFmtId="180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79" fontId="10" fillId="11" borderId="0" applyNumberFormat="0" applyBorder="0" applyAlignment="0" applyProtection="0"/>
    <xf numFmtId="179" fontId="11" fillId="11" borderId="0" applyNumberFormat="0" applyBorder="0" applyAlignment="0" applyProtection="0"/>
    <xf numFmtId="179" fontId="11" fillId="11" borderId="0" applyNumberFormat="0" applyBorder="0" applyAlignment="0" applyProtection="0"/>
    <xf numFmtId="179" fontId="11" fillId="11" borderId="0" applyNumberFormat="0" applyBorder="0" applyAlignment="0" applyProtection="0"/>
    <xf numFmtId="179" fontId="11" fillId="11" borderId="0" applyNumberFormat="0" applyBorder="0" applyAlignment="0" applyProtection="0"/>
    <xf numFmtId="179" fontId="11" fillId="11" borderId="0" applyNumberFormat="0" applyBorder="0" applyAlignment="0" applyProtection="0"/>
    <xf numFmtId="179" fontId="11" fillId="11" borderId="0" applyNumberFormat="0" applyBorder="0" applyAlignment="0" applyProtection="0"/>
    <xf numFmtId="179" fontId="11" fillId="11" borderId="0" applyNumberFormat="0" applyBorder="0" applyAlignment="0" applyProtection="0"/>
    <xf numFmtId="179" fontId="11" fillId="11" borderId="0" applyNumberFormat="0" applyBorder="0" applyAlignment="0" applyProtection="0"/>
    <xf numFmtId="179" fontId="11" fillId="11" borderId="0" applyNumberFormat="0" applyBorder="0" applyAlignment="0" applyProtection="0"/>
    <xf numFmtId="179" fontId="10" fillId="12" borderId="0" applyNumberFormat="0" applyBorder="0" applyAlignment="0" applyProtection="0"/>
    <xf numFmtId="179" fontId="11" fillId="12" borderId="0" applyNumberFormat="0" applyBorder="0" applyAlignment="0" applyProtection="0"/>
    <xf numFmtId="179" fontId="11" fillId="12" borderId="0" applyNumberFormat="0" applyBorder="0" applyAlignment="0" applyProtection="0"/>
    <xf numFmtId="179" fontId="11" fillId="12" borderId="0" applyNumberFormat="0" applyBorder="0" applyAlignment="0" applyProtection="0"/>
    <xf numFmtId="179" fontId="11" fillId="12" borderId="0" applyNumberFormat="0" applyBorder="0" applyAlignment="0" applyProtection="0"/>
    <xf numFmtId="179" fontId="11" fillId="12" borderId="0" applyNumberFormat="0" applyBorder="0" applyAlignment="0" applyProtection="0"/>
    <xf numFmtId="179" fontId="11" fillId="12" borderId="0" applyNumberFormat="0" applyBorder="0" applyAlignment="0" applyProtection="0"/>
    <xf numFmtId="179" fontId="11" fillId="12" borderId="0" applyNumberFormat="0" applyBorder="0" applyAlignment="0" applyProtection="0"/>
    <xf numFmtId="179" fontId="11" fillId="12" borderId="0" applyNumberFormat="0" applyBorder="0" applyAlignment="0" applyProtection="0"/>
    <xf numFmtId="179" fontId="11" fillId="12" borderId="0" applyNumberFormat="0" applyBorder="0" applyAlignment="0" applyProtection="0"/>
    <xf numFmtId="179" fontId="10" fillId="13" borderId="0" applyNumberFormat="0" applyBorder="0" applyAlignment="0" applyProtection="0"/>
    <xf numFmtId="179" fontId="11" fillId="13" borderId="0" applyNumberFormat="0" applyBorder="0" applyAlignment="0" applyProtection="0"/>
    <xf numFmtId="179" fontId="11" fillId="13" borderId="0" applyNumberFormat="0" applyBorder="0" applyAlignment="0" applyProtection="0"/>
    <xf numFmtId="179" fontId="11" fillId="13" borderId="0" applyNumberFormat="0" applyBorder="0" applyAlignment="0" applyProtection="0"/>
    <xf numFmtId="179" fontId="11" fillId="13" borderId="0" applyNumberFormat="0" applyBorder="0" applyAlignment="0" applyProtection="0"/>
    <xf numFmtId="179" fontId="11" fillId="13" borderId="0" applyNumberFormat="0" applyBorder="0" applyAlignment="0" applyProtection="0"/>
    <xf numFmtId="179" fontId="11" fillId="13" borderId="0" applyNumberFormat="0" applyBorder="0" applyAlignment="0" applyProtection="0"/>
    <xf numFmtId="179" fontId="11" fillId="13" borderId="0" applyNumberFormat="0" applyBorder="0" applyAlignment="0" applyProtection="0"/>
    <xf numFmtId="179" fontId="11" fillId="13" borderId="0" applyNumberFormat="0" applyBorder="0" applyAlignment="0" applyProtection="0"/>
    <xf numFmtId="179" fontId="11" fillId="13" borderId="0" applyNumberFormat="0" applyBorder="0" applyAlignment="0" applyProtection="0"/>
    <xf numFmtId="179" fontId="10" fillId="8" borderId="0" applyNumberFormat="0" applyBorder="0" applyAlignment="0" applyProtection="0"/>
    <xf numFmtId="179" fontId="11" fillId="8" borderId="0" applyNumberFormat="0" applyBorder="0" applyAlignment="0" applyProtection="0"/>
    <xf numFmtId="179" fontId="11" fillId="8" borderId="0" applyNumberFormat="0" applyBorder="0" applyAlignment="0" applyProtection="0"/>
    <xf numFmtId="179" fontId="11" fillId="8" borderId="0" applyNumberFormat="0" applyBorder="0" applyAlignment="0" applyProtection="0"/>
    <xf numFmtId="179" fontId="11" fillId="8" borderId="0" applyNumberFormat="0" applyBorder="0" applyAlignment="0" applyProtection="0"/>
    <xf numFmtId="179" fontId="11" fillId="8" borderId="0" applyNumberFormat="0" applyBorder="0" applyAlignment="0" applyProtection="0"/>
    <xf numFmtId="179" fontId="11" fillId="8" borderId="0" applyNumberFormat="0" applyBorder="0" applyAlignment="0" applyProtection="0"/>
    <xf numFmtId="179" fontId="11" fillId="8" borderId="0" applyNumberFormat="0" applyBorder="0" applyAlignment="0" applyProtection="0"/>
    <xf numFmtId="179" fontId="11" fillId="8" borderId="0" applyNumberFormat="0" applyBorder="0" applyAlignment="0" applyProtection="0"/>
    <xf numFmtId="179" fontId="11" fillId="8" borderId="0" applyNumberFormat="0" applyBorder="0" applyAlignment="0" applyProtection="0"/>
    <xf numFmtId="179" fontId="10" fillId="11" borderId="0" applyNumberFormat="0" applyBorder="0" applyAlignment="0" applyProtection="0"/>
    <xf numFmtId="179" fontId="11" fillId="11" borderId="0" applyNumberFormat="0" applyBorder="0" applyAlignment="0" applyProtection="0"/>
    <xf numFmtId="179" fontId="11" fillId="11" borderId="0" applyNumberFormat="0" applyBorder="0" applyAlignment="0" applyProtection="0"/>
    <xf numFmtId="179" fontId="11" fillId="11" borderId="0" applyNumberFormat="0" applyBorder="0" applyAlignment="0" applyProtection="0"/>
    <xf numFmtId="179" fontId="11" fillId="11" borderId="0" applyNumberFormat="0" applyBorder="0" applyAlignment="0" applyProtection="0"/>
    <xf numFmtId="179" fontId="11" fillId="11" borderId="0" applyNumberFormat="0" applyBorder="0" applyAlignment="0" applyProtection="0"/>
    <xf numFmtId="179" fontId="11" fillId="11" borderId="0" applyNumberFormat="0" applyBorder="0" applyAlignment="0" applyProtection="0"/>
    <xf numFmtId="179" fontId="11" fillId="11" borderId="0" applyNumberFormat="0" applyBorder="0" applyAlignment="0" applyProtection="0"/>
    <xf numFmtId="179" fontId="11" fillId="11" borderId="0" applyNumberFormat="0" applyBorder="0" applyAlignment="0" applyProtection="0"/>
    <xf numFmtId="179" fontId="11" fillId="11" borderId="0" applyNumberFormat="0" applyBorder="0" applyAlignment="0" applyProtection="0"/>
    <xf numFmtId="179" fontId="10" fillId="14" borderId="0" applyNumberFormat="0" applyBorder="0" applyAlignment="0" applyProtection="0"/>
    <xf numFmtId="179" fontId="11" fillId="14" borderId="0" applyNumberFormat="0" applyBorder="0" applyAlignment="0" applyProtection="0"/>
    <xf numFmtId="179" fontId="11" fillId="14" borderId="0" applyNumberFormat="0" applyBorder="0" applyAlignment="0" applyProtection="0"/>
    <xf numFmtId="179" fontId="11" fillId="14" borderId="0" applyNumberFormat="0" applyBorder="0" applyAlignment="0" applyProtection="0"/>
    <xf numFmtId="179" fontId="11" fillId="14" borderId="0" applyNumberFormat="0" applyBorder="0" applyAlignment="0" applyProtection="0"/>
    <xf numFmtId="179" fontId="11" fillId="14" borderId="0" applyNumberFormat="0" applyBorder="0" applyAlignment="0" applyProtection="0"/>
    <xf numFmtId="179" fontId="11" fillId="14" borderId="0" applyNumberFormat="0" applyBorder="0" applyAlignment="0" applyProtection="0"/>
    <xf numFmtId="179" fontId="11" fillId="14" borderId="0" applyNumberFormat="0" applyBorder="0" applyAlignment="0" applyProtection="0"/>
    <xf numFmtId="179" fontId="11" fillId="14" borderId="0" applyNumberFormat="0" applyBorder="0" applyAlignment="0" applyProtection="0"/>
    <xf numFmtId="179" fontId="11" fillId="14" borderId="0" applyNumberFormat="0" applyBorder="0" applyAlignment="0" applyProtection="0"/>
    <xf numFmtId="179" fontId="10" fillId="11" borderId="0" applyNumberFormat="0" applyBorder="0" applyAlignment="0" applyProtection="0"/>
    <xf numFmtId="179" fontId="10" fillId="12" borderId="0" applyNumberFormat="0" applyBorder="0" applyAlignment="0" applyProtection="0"/>
    <xf numFmtId="179" fontId="10" fillId="13" borderId="0" applyNumberFormat="0" applyBorder="0" applyAlignment="0" applyProtection="0"/>
    <xf numFmtId="179" fontId="10" fillId="8" borderId="0" applyNumberFormat="0" applyBorder="0" applyAlignment="0" applyProtection="0"/>
    <xf numFmtId="179" fontId="10" fillId="11" borderId="0" applyNumberFormat="0" applyBorder="0" applyAlignment="0" applyProtection="0"/>
    <xf numFmtId="179" fontId="10" fillId="14" borderId="0" applyNumberFormat="0" applyBorder="0" applyAlignment="0" applyProtection="0"/>
    <xf numFmtId="182" fontId="8" fillId="0" borderId="0" applyFont="0" applyFill="0" applyBorder="0" applyAlignment="0" applyProtection="0"/>
    <xf numFmtId="179" fontId="13" fillId="15" borderId="0" applyNumberFormat="0" applyBorder="0" applyAlignment="0" applyProtection="0"/>
    <xf numFmtId="179" fontId="14" fillId="15" borderId="0" applyNumberFormat="0" applyBorder="0" applyAlignment="0" applyProtection="0"/>
    <xf numFmtId="179" fontId="14" fillId="15" borderId="0" applyNumberFormat="0" applyBorder="0" applyAlignment="0" applyProtection="0"/>
    <xf numFmtId="179" fontId="14" fillId="15" borderId="0" applyNumberFormat="0" applyBorder="0" applyAlignment="0" applyProtection="0"/>
    <xf numFmtId="179" fontId="14" fillId="15" borderId="0" applyNumberFormat="0" applyBorder="0" applyAlignment="0" applyProtection="0"/>
    <xf numFmtId="179" fontId="14" fillId="15" borderId="0" applyNumberFormat="0" applyBorder="0" applyAlignment="0" applyProtection="0"/>
    <xf numFmtId="179" fontId="14" fillId="15" borderId="0" applyNumberFormat="0" applyBorder="0" applyAlignment="0" applyProtection="0"/>
    <xf numFmtId="179" fontId="14" fillId="15" borderId="0" applyNumberFormat="0" applyBorder="0" applyAlignment="0" applyProtection="0"/>
    <xf numFmtId="179" fontId="14" fillId="15" borderId="0" applyNumberFormat="0" applyBorder="0" applyAlignment="0" applyProtection="0"/>
    <xf numFmtId="179" fontId="14" fillId="15" borderId="0" applyNumberFormat="0" applyBorder="0" applyAlignment="0" applyProtection="0"/>
    <xf numFmtId="179" fontId="13" fillId="12" borderId="0" applyNumberFormat="0" applyBorder="0" applyAlignment="0" applyProtection="0"/>
    <xf numFmtId="179" fontId="14" fillId="12" borderId="0" applyNumberFormat="0" applyBorder="0" applyAlignment="0" applyProtection="0"/>
    <xf numFmtId="179" fontId="14" fillId="12" borderId="0" applyNumberFormat="0" applyBorder="0" applyAlignment="0" applyProtection="0"/>
    <xf numFmtId="179" fontId="14" fillId="12" borderId="0" applyNumberFormat="0" applyBorder="0" applyAlignment="0" applyProtection="0"/>
    <xf numFmtId="179" fontId="14" fillId="12" borderId="0" applyNumberFormat="0" applyBorder="0" applyAlignment="0" applyProtection="0"/>
    <xf numFmtId="179" fontId="14" fillId="12" borderId="0" applyNumberFormat="0" applyBorder="0" applyAlignment="0" applyProtection="0"/>
    <xf numFmtId="179" fontId="14" fillId="12" borderId="0" applyNumberFormat="0" applyBorder="0" applyAlignment="0" applyProtection="0"/>
    <xf numFmtId="179" fontId="14" fillId="12" borderId="0" applyNumberFormat="0" applyBorder="0" applyAlignment="0" applyProtection="0"/>
    <xf numFmtId="179" fontId="14" fillId="12" borderId="0" applyNumberFormat="0" applyBorder="0" applyAlignment="0" applyProtection="0"/>
    <xf numFmtId="179" fontId="14" fillId="12" borderId="0" applyNumberFormat="0" applyBorder="0" applyAlignment="0" applyProtection="0"/>
    <xf numFmtId="179" fontId="13" fillId="13" borderId="0" applyNumberFormat="0" applyBorder="0" applyAlignment="0" applyProtection="0"/>
    <xf numFmtId="179" fontId="14" fillId="13" borderId="0" applyNumberFormat="0" applyBorder="0" applyAlignment="0" applyProtection="0"/>
    <xf numFmtId="179" fontId="14" fillId="13" borderId="0" applyNumberFormat="0" applyBorder="0" applyAlignment="0" applyProtection="0"/>
    <xf numFmtId="179" fontId="14" fillId="13" borderId="0" applyNumberFormat="0" applyBorder="0" applyAlignment="0" applyProtection="0"/>
    <xf numFmtId="179" fontId="14" fillId="13" borderId="0" applyNumberFormat="0" applyBorder="0" applyAlignment="0" applyProtection="0"/>
    <xf numFmtId="179" fontId="14" fillId="13" borderId="0" applyNumberFormat="0" applyBorder="0" applyAlignment="0" applyProtection="0"/>
    <xf numFmtId="179" fontId="14" fillId="13" borderId="0" applyNumberFormat="0" applyBorder="0" applyAlignment="0" applyProtection="0"/>
    <xf numFmtId="179" fontId="14" fillId="13" borderId="0" applyNumberFormat="0" applyBorder="0" applyAlignment="0" applyProtection="0"/>
    <xf numFmtId="179" fontId="14" fillId="13" borderId="0" applyNumberFormat="0" applyBorder="0" applyAlignment="0" applyProtection="0"/>
    <xf numFmtId="179" fontId="14" fillId="13" borderId="0" applyNumberFormat="0" applyBorder="0" applyAlignment="0" applyProtection="0"/>
    <xf numFmtId="179" fontId="13" fillId="16" borderId="0" applyNumberFormat="0" applyBorder="0" applyAlignment="0" applyProtection="0"/>
    <xf numFmtId="179" fontId="14" fillId="16" borderId="0" applyNumberFormat="0" applyBorder="0" applyAlignment="0" applyProtection="0"/>
    <xf numFmtId="179" fontId="14" fillId="16" borderId="0" applyNumberFormat="0" applyBorder="0" applyAlignment="0" applyProtection="0"/>
    <xf numFmtId="179" fontId="14" fillId="16" borderId="0" applyNumberFormat="0" applyBorder="0" applyAlignment="0" applyProtection="0"/>
    <xf numFmtId="179" fontId="14" fillId="16" borderId="0" applyNumberFormat="0" applyBorder="0" applyAlignment="0" applyProtection="0"/>
    <xf numFmtId="179" fontId="14" fillId="16" borderId="0" applyNumberFormat="0" applyBorder="0" applyAlignment="0" applyProtection="0"/>
    <xf numFmtId="179" fontId="14" fillId="16" borderId="0" applyNumberFormat="0" applyBorder="0" applyAlignment="0" applyProtection="0"/>
    <xf numFmtId="179" fontId="14" fillId="16" borderId="0" applyNumberFormat="0" applyBorder="0" applyAlignment="0" applyProtection="0"/>
    <xf numFmtId="179" fontId="14" fillId="16" borderId="0" applyNumberFormat="0" applyBorder="0" applyAlignment="0" applyProtection="0"/>
    <xf numFmtId="179" fontId="14" fillId="16" borderId="0" applyNumberFormat="0" applyBorder="0" applyAlignment="0" applyProtection="0"/>
    <xf numFmtId="179" fontId="13" fillId="17" borderId="0" applyNumberFormat="0" applyBorder="0" applyAlignment="0" applyProtection="0"/>
    <xf numFmtId="179" fontId="14" fillId="17" borderId="0" applyNumberFormat="0" applyBorder="0" applyAlignment="0" applyProtection="0"/>
    <xf numFmtId="179" fontId="14" fillId="17" borderId="0" applyNumberFormat="0" applyBorder="0" applyAlignment="0" applyProtection="0"/>
    <xf numFmtId="179" fontId="14" fillId="17" borderId="0" applyNumberFormat="0" applyBorder="0" applyAlignment="0" applyProtection="0"/>
    <xf numFmtId="179" fontId="14" fillId="17" borderId="0" applyNumberFormat="0" applyBorder="0" applyAlignment="0" applyProtection="0"/>
    <xf numFmtId="179" fontId="14" fillId="17" borderId="0" applyNumberFormat="0" applyBorder="0" applyAlignment="0" applyProtection="0"/>
    <xf numFmtId="179" fontId="14" fillId="17" borderId="0" applyNumberFormat="0" applyBorder="0" applyAlignment="0" applyProtection="0"/>
    <xf numFmtId="179" fontId="14" fillId="17" borderId="0" applyNumberFormat="0" applyBorder="0" applyAlignment="0" applyProtection="0"/>
    <xf numFmtId="179" fontId="14" fillId="17" borderId="0" applyNumberFormat="0" applyBorder="0" applyAlignment="0" applyProtection="0"/>
    <xf numFmtId="179" fontId="14" fillId="17" borderId="0" applyNumberFormat="0" applyBorder="0" applyAlignment="0" applyProtection="0"/>
    <xf numFmtId="179" fontId="13" fillId="18" borderId="0" applyNumberFormat="0" applyBorder="0" applyAlignment="0" applyProtection="0"/>
    <xf numFmtId="179" fontId="14" fillId="18" borderId="0" applyNumberFormat="0" applyBorder="0" applyAlignment="0" applyProtection="0"/>
    <xf numFmtId="179" fontId="14" fillId="18" borderId="0" applyNumberFormat="0" applyBorder="0" applyAlignment="0" applyProtection="0"/>
    <xf numFmtId="179" fontId="14" fillId="18" borderId="0" applyNumberFormat="0" applyBorder="0" applyAlignment="0" applyProtection="0"/>
    <xf numFmtId="179" fontId="14" fillId="18" borderId="0" applyNumberFormat="0" applyBorder="0" applyAlignment="0" applyProtection="0"/>
    <xf numFmtId="179" fontId="14" fillId="18" borderId="0" applyNumberFormat="0" applyBorder="0" applyAlignment="0" applyProtection="0"/>
    <xf numFmtId="179" fontId="14" fillId="18" borderId="0" applyNumberFormat="0" applyBorder="0" applyAlignment="0" applyProtection="0"/>
    <xf numFmtId="179" fontId="14" fillId="18" borderId="0" applyNumberFormat="0" applyBorder="0" applyAlignment="0" applyProtection="0"/>
    <xf numFmtId="179" fontId="14" fillId="18" borderId="0" applyNumberFormat="0" applyBorder="0" applyAlignment="0" applyProtection="0"/>
    <xf numFmtId="179" fontId="14" fillId="18" borderId="0" applyNumberFormat="0" applyBorder="0" applyAlignment="0" applyProtection="0"/>
    <xf numFmtId="179" fontId="13" fillId="15" borderId="0" applyNumberFormat="0" applyBorder="0" applyAlignment="0" applyProtection="0"/>
    <xf numFmtId="179" fontId="13" fillId="12" borderId="0" applyNumberFormat="0" applyBorder="0" applyAlignment="0" applyProtection="0"/>
    <xf numFmtId="179" fontId="13" fillId="13" borderId="0" applyNumberFormat="0" applyBorder="0" applyAlignment="0" applyProtection="0"/>
    <xf numFmtId="179" fontId="13" fillId="16" borderId="0" applyNumberFormat="0" applyBorder="0" applyAlignment="0" applyProtection="0"/>
    <xf numFmtId="179" fontId="13" fillId="17" borderId="0" applyNumberFormat="0" applyBorder="0" applyAlignment="0" applyProtection="0"/>
    <xf numFmtId="179" fontId="13" fillId="18" borderId="0" applyNumberFormat="0" applyBorder="0" applyAlignment="0" applyProtection="0"/>
    <xf numFmtId="179" fontId="13" fillId="19" borderId="0" applyNumberFormat="0" applyBorder="0" applyAlignment="0" applyProtection="0"/>
    <xf numFmtId="179" fontId="14" fillId="19" borderId="0" applyNumberFormat="0" applyBorder="0" applyAlignment="0" applyProtection="0"/>
    <xf numFmtId="179" fontId="14" fillId="19" borderId="0" applyNumberFormat="0" applyBorder="0" applyAlignment="0" applyProtection="0"/>
    <xf numFmtId="179" fontId="14" fillId="19" borderId="0" applyNumberFormat="0" applyBorder="0" applyAlignment="0" applyProtection="0"/>
    <xf numFmtId="179" fontId="14" fillId="19" borderId="0" applyNumberFormat="0" applyBorder="0" applyAlignment="0" applyProtection="0"/>
    <xf numFmtId="179" fontId="14" fillId="19" borderId="0" applyNumberFormat="0" applyBorder="0" applyAlignment="0" applyProtection="0"/>
    <xf numFmtId="179" fontId="14" fillId="19" borderId="0" applyNumberFormat="0" applyBorder="0" applyAlignment="0" applyProtection="0"/>
    <xf numFmtId="179" fontId="14" fillId="19" borderId="0" applyNumberFormat="0" applyBorder="0" applyAlignment="0" applyProtection="0"/>
    <xf numFmtId="179" fontId="14" fillId="19" borderId="0" applyNumberFormat="0" applyBorder="0" applyAlignment="0" applyProtection="0"/>
    <xf numFmtId="179" fontId="14" fillId="19" borderId="0" applyNumberFormat="0" applyBorder="0" applyAlignment="0" applyProtection="0"/>
    <xf numFmtId="179" fontId="13" fillId="20" borderId="0" applyNumberFormat="0" applyBorder="0" applyAlignment="0" applyProtection="0"/>
    <xf numFmtId="179" fontId="14" fillId="20" borderId="0" applyNumberFormat="0" applyBorder="0" applyAlignment="0" applyProtection="0"/>
    <xf numFmtId="179" fontId="14" fillId="20" borderId="0" applyNumberFormat="0" applyBorder="0" applyAlignment="0" applyProtection="0"/>
    <xf numFmtId="179" fontId="14" fillId="20" borderId="0" applyNumberFormat="0" applyBorder="0" applyAlignment="0" applyProtection="0"/>
    <xf numFmtId="179" fontId="14" fillId="20" borderId="0" applyNumberFormat="0" applyBorder="0" applyAlignment="0" applyProtection="0"/>
    <xf numFmtId="179" fontId="14" fillId="20" borderId="0" applyNumberFormat="0" applyBorder="0" applyAlignment="0" applyProtection="0"/>
    <xf numFmtId="179" fontId="14" fillId="20" borderId="0" applyNumberFormat="0" applyBorder="0" applyAlignment="0" applyProtection="0"/>
    <xf numFmtId="179" fontId="14" fillId="20" borderId="0" applyNumberFormat="0" applyBorder="0" applyAlignment="0" applyProtection="0"/>
    <xf numFmtId="179" fontId="14" fillId="20" borderId="0" applyNumberFormat="0" applyBorder="0" applyAlignment="0" applyProtection="0"/>
    <xf numFmtId="179" fontId="14" fillId="20" borderId="0" applyNumberFormat="0" applyBorder="0" applyAlignment="0" applyProtection="0"/>
    <xf numFmtId="179" fontId="13" fillId="21" borderId="0" applyNumberFormat="0" applyBorder="0" applyAlignment="0" applyProtection="0"/>
    <xf numFmtId="179" fontId="14" fillId="21" borderId="0" applyNumberFormat="0" applyBorder="0" applyAlignment="0" applyProtection="0"/>
    <xf numFmtId="179" fontId="14" fillId="21" borderId="0" applyNumberFormat="0" applyBorder="0" applyAlignment="0" applyProtection="0"/>
    <xf numFmtId="179" fontId="14" fillId="21" borderId="0" applyNumberFormat="0" applyBorder="0" applyAlignment="0" applyProtection="0"/>
    <xf numFmtId="179" fontId="14" fillId="21" borderId="0" applyNumberFormat="0" applyBorder="0" applyAlignment="0" applyProtection="0"/>
    <xf numFmtId="179" fontId="14" fillId="21" borderId="0" applyNumberFormat="0" applyBorder="0" applyAlignment="0" applyProtection="0"/>
    <xf numFmtId="179" fontId="14" fillId="21" borderId="0" applyNumberFormat="0" applyBorder="0" applyAlignment="0" applyProtection="0"/>
    <xf numFmtId="179" fontId="14" fillId="21" borderId="0" applyNumberFormat="0" applyBorder="0" applyAlignment="0" applyProtection="0"/>
    <xf numFmtId="179" fontId="14" fillId="21" borderId="0" applyNumberFormat="0" applyBorder="0" applyAlignment="0" applyProtection="0"/>
    <xf numFmtId="179" fontId="14" fillId="21" borderId="0" applyNumberFormat="0" applyBorder="0" applyAlignment="0" applyProtection="0"/>
    <xf numFmtId="179" fontId="13" fillId="16" borderId="0" applyNumberFormat="0" applyBorder="0" applyAlignment="0" applyProtection="0"/>
    <xf numFmtId="179" fontId="14" fillId="16" borderId="0" applyNumberFormat="0" applyBorder="0" applyAlignment="0" applyProtection="0"/>
    <xf numFmtId="179" fontId="14" fillId="16" borderId="0" applyNumberFormat="0" applyBorder="0" applyAlignment="0" applyProtection="0"/>
    <xf numFmtId="179" fontId="14" fillId="16" borderId="0" applyNumberFormat="0" applyBorder="0" applyAlignment="0" applyProtection="0"/>
    <xf numFmtId="179" fontId="14" fillId="16" borderId="0" applyNumberFormat="0" applyBorder="0" applyAlignment="0" applyProtection="0"/>
    <xf numFmtId="179" fontId="14" fillId="16" borderId="0" applyNumberFormat="0" applyBorder="0" applyAlignment="0" applyProtection="0"/>
    <xf numFmtId="179" fontId="14" fillId="16" borderId="0" applyNumberFormat="0" applyBorder="0" applyAlignment="0" applyProtection="0"/>
    <xf numFmtId="179" fontId="14" fillId="16" borderId="0" applyNumberFormat="0" applyBorder="0" applyAlignment="0" applyProtection="0"/>
    <xf numFmtId="179" fontId="14" fillId="16" borderId="0" applyNumberFormat="0" applyBorder="0" applyAlignment="0" applyProtection="0"/>
    <xf numFmtId="179" fontId="14" fillId="16" borderId="0" applyNumberFormat="0" applyBorder="0" applyAlignment="0" applyProtection="0"/>
    <xf numFmtId="179" fontId="13" fillId="17" borderId="0" applyNumberFormat="0" applyBorder="0" applyAlignment="0" applyProtection="0"/>
    <xf numFmtId="179" fontId="14" fillId="17" borderId="0" applyNumberFormat="0" applyBorder="0" applyAlignment="0" applyProtection="0"/>
    <xf numFmtId="179" fontId="14" fillId="17" borderId="0" applyNumberFormat="0" applyBorder="0" applyAlignment="0" applyProtection="0"/>
    <xf numFmtId="179" fontId="14" fillId="17" borderId="0" applyNumberFormat="0" applyBorder="0" applyAlignment="0" applyProtection="0"/>
    <xf numFmtId="179" fontId="14" fillId="17" borderId="0" applyNumberFormat="0" applyBorder="0" applyAlignment="0" applyProtection="0"/>
    <xf numFmtId="179" fontId="14" fillId="17" borderId="0" applyNumberFormat="0" applyBorder="0" applyAlignment="0" applyProtection="0"/>
    <xf numFmtId="179" fontId="14" fillId="17" borderId="0" applyNumberFormat="0" applyBorder="0" applyAlignment="0" applyProtection="0"/>
    <xf numFmtId="179" fontId="14" fillId="17" borderId="0" applyNumberFormat="0" applyBorder="0" applyAlignment="0" applyProtection="0"/>
    <xf numFmtId="179" fontId="14" fillId="17" borderId="0" applyNumberFormat="0" applyBorder="0" applyAlignment="0" applyProtection="0"/>
    <xf numFmtId="179" fontId="14" fillId="17" borderId="0" applyNumberFormat="0" applyBorder="0" applyAlignment="0" applyProtection="0"/>
    <xf numFmtId="179" fontId="13" fillId="22" borderId="0" applyNumberFormat="0" applyBorder="0" applyAlignment="0" applyProtection="0"/>
    <xf numFmtId="179" fontId="14" fillId="22" borderId="0" applyNumberFormat="0" applyBorder="0" applyAlignment="0" applyProtection="0"/>
    <xf numFmtId="179" fontId="14" fillId="22" borderId="0" applyNumberFormat="0" applyBorder="0" applyAlignment="0" applyProtection="0"/>
    <xf numFmtId="179" fontId="14" fillId="22" borderId="0" applyNumberFormat="0" applyBorder="0" applyAlignment="0" applyProtection="0"/>
    <xf numFmtId="179" fontId="14" fillId="22" borderId="0" applyNumberFormat="0" applyBorder="0" applyAlignment="0" applyProtection="0"/>
    <xf numFmtId="179" fontId="14" fillId="22" borderId="0" applyNumberFormat="0" applyBorder="0" applyAlignment="0" applyProtection="0"/>
    <xf numFmtId="179" fontId="14" fillId="22" borderId="0" applyNumberFormat="0" applyBorder="0" applyAlignment="0" applyProtection="0"/>
    <xf numFmtId="179" fontId="14" fillId="22" borderId="0" applyNumberFormat="0" applyBorder="0" applyAlignment="0" applyProtection="0"/>
    <xf numFmtId="179" fontId="14" fillId="22" borderId="0" applyNumberFormat="0" applyBorder="0" applyAlignment="0" applyProtection="0"/>
    <xf numFmtId="179" fontId="14" fillId="22" borderId="0" applyNumberFormat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179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179" fontId="15" fillId="0" borderId="0" applyNumberFormat="0" applyFill="0" applyBorder="0" applyAlignment="0" applyProtection="0">
      <alignment vertical="top"/>
      <protection locked="0"/>
    </xf>
    <xf numFmtId="179" fontId="16" fillId="0" borderId="3">
      <protection hidden="1"/>
    </xf>
    <xf numFmtId="179" fontId="17" fillId="23" borderId="3" applyNumberFormat="0" applyFont="0" applyBorder="0" applyAlignment="0" applyProtection="0">
      <protection hidden="1"/>
    </xf>
    <xf numFmtId="179" fontId="18" fillId="0" borderId="3">
      <protection hidden="1"/>
    </xf>
    <xf numFmtId="179" fontId="19" fillId="6" borderId="0" applyNumberFormat="0" applyBorder="0" applyAlignment="0" applyProtection="0"/>
    <xf numFmtId="179" fontId="20" fillId="6" borderId="0" applyNumberFormat="0" applyBorder="0" applyAlignment="0" applyProtection="0"/>
    <xf numFmtId="179" fontId="20" fillId="6" borderId="0" applyNumberFormat="0" applyBorder="0" applyAlignment="0" applyProtection="0"/>
    <xf numFmtId="179" fontId="20" fillId="6" borderId="0" applyNumberFormat="0" applyBorder="0" applyAlignment="0" applyProtection="0"/>
    <xf numFmtId="179" fontId="20" fillId="6" borderId="0" applyNumberFormat="0" applyBorder="0" applyAlignment="0" applyProtection="0"/>
    <xf numFmtId="179" fontId="20" fillId="6" borderId="0" applyNumberFormat="0" applyBorder="0" applyAlignment="0" applyProtection="0"/>
    <xf numFmtId="179" fontId="20" fillId="6" borderId="0" applyNumberFormat="0" applyBorder="0" applyAlignment="0" applyProtection="0"/>
    <xf numFmtId="179" fontId="20" fillId="6" borderId="0" applyNumberFormat="0" applyBorder="0" applyAlignment="0" applyProtection="0"/>
    <xf numFmtId="179" fontId="20" fillId="6" borderId="0" applyNumberFormat="0" applyBorder="0" applyAlignment="0" applyProtection="0"/>
    <xf numFmtId="179" fontId="20" fillId="6" borderId="0" applyNumberFormat="0" applyBorder="0" applyAlignment="0" applyProtection="0"/>
    <xf numFmtId="179" fontId="21" fillId="23" borderId="4" applyNumberFormat="0" applyAlignment="0" applyProtection="0"/>
    <xf numFmtId="179" fontId="22" fillId="23" borderId="4" applyNumberFormat="0" applyAlignment="0" applyProtection="0"/>
    <xf numFmtId="179" fontId="22" fillId="23" borderId="4" applyNumberFormat="0" applyAlignment="0" applyProtection="0"/>
    <xf numFmtId="179" fontId="22" fillId="23" borderId="4" applyNumberFormat="0" applyAlignment="0" applyProtection="0"/>
    <xf numFmtId="179" fontId="22" fillId="23" borderId="4" applyNumberFormat="0" applyAlignment="0" applyProtection="0"/>
    <xf numFmtId="179" fontId="22" fillId="23" borderId="4" applyNumberFormat="0" applyAlignment="0" applyProtection="0"/>
    <xf numFmtId="179" fontId="22" fillId="23" borderId="4" applyNumberFormat="0" applyAlignment="0" applyProtection="0"/>
    <xf numFmtId="179" fontId="22" fillId="23" borderId="4" applyNumberFormat="0" applyAlignment="0" applyProtection="0"/>
    <xf numFmtId="179" fontId="22" fillId="23" borderId="4" applyNumberFormat="0" applyAlignment="0" applyProtection="0"/>
    <xf numFmtId="179" fontId="22" fillId="23" borderId="4" applyNumberFormat="0" applyAlignment="0" applyProtection="0"/>
    <xf numFmtId="179" fontId="23" fillId="0" borderId="5" applyNumberFormat="0" applyFont="0" applyFill="0" applyAlignment="0" applyProtection="0"/>
    <xf numFmtId="179" fontId="24" fillId="24" borderId="6" applyNumberFormat="0" applyAlignment="0" applyProtection="0"/>
    <xf numFmtId="179" fontId="25" fillId="24" borderId="6" applyNumberFormat="0" applyAlignment="0" applyProtection="0"/>
    <xf numFmtId="179" fontId="25" fillId="24" borderId="6" applyNumberFormat="0" applyAlignment="0" applyProtection="0"/>
    <xf numFmtId="179" fontId="25" fillId="24" borderId="6" applyNumberFormat="0" applyAlignment="0" applyProtection="0"/>
    <xf numFmtId="179" fontId="25" fillId="24" borderId="6" applyNumberFormat="0" applyAlignment="0" applyProtection="0"/>
    <xf numFmtId="179" fontId="25" fillId="24" borderId="6" applyNumberFormat="0" applyAlignment="0" applyProtection="0"/>
    <xf numFmtId="179" fontId="25" fillId="24" borderId="6" applyNumberFormat="0" applyAlignment="0" applyProtection="0"/>
    <xf numFmtId="179" fontId="25" fillId="24" borderId="6" applyNumberFormat="0" applyAlignment="0" applyProtection="0"/>
    <xf numFmtId="179" fontId="25" fillId="24" borderId="6" applyNumberFormat="0" applyAlignment="0" applyProtection="0"/>
    <xf numFmtId="179" fontId="25" fillId="24" borderId="6" applyNumberFormat="0" applyAlignment="0" applyProtection="0"/>
    <xf numFmtId="1" fontId="26" fillId="25" borderId="2">
      <alignment horizontal="right" vertical="center"/>
    </xf>
    <xf numFmtId="179" fontId="27" fillId="25" borderId="2">
      <alignment horizontal="right" vertical="center"/>
    </xf>
    <xf numFmtId="179" fontId="12" fillId="25" borderId="7"/>
    <xf numFmtId="179" fontId="26" fillId="2" borderId="2">
      <alignment horizontal="center" vertical="center"/>
    </xf>
    <xf numFmtId="1" fontId="26" fillId="25" borderId="2">
      <alignment horizontal="right" vertical="center"/>
    </xf>
    <xf numFmtId="179" fontId="12" fillId="25" borderId="0"/>
    <xf numFmtId="179" fontId="12" fillId="25" borderId="0"/>
    <xf numFmtId="179" fontId="28" fillId="25" borderId="2">
      <alignment horizontal="left" vertical="center"/>
    </xf>
    <xf numFmtId="179" fontId="28" fillId="25" borderId="8">
      <alignment vertical="center"/>
    </xf>
    <xf numFmtId="179" fontId="29" fillId="25" borderId="9">
      <alignment vertical="center"/>
    </xf>
    <xf numFmtId="179" fontId="28" fillId="25" borderId="2"/>
    <xf numFmtId="179" fontId="27" fillId="25" borderId="2">
      <alignment horizontal="right" vertical="center"/>
    </xf>
    <xf numFmtId="179" fontId="30" fillId="26" borderId="2">
      <alignment horizontal="left" vertical="center"/>
    </xf>
    <xf numFmtId="179" fontId="30" fillId="26" borderId="2">
      <alignment horizontal="left" vertical="center"/>
    </xf>
    <xf numFmtId="179" fontId="5" fillId="25" borderId="2">
      <alignment horizontal="left" vertical="center"/>
    </xf>
    <xf numFmtId="179" fontId="31" fillId="25" borderId="7"/>
    <xf numFmtId="179" fontId="26" fillId="2" borderId="2">
      <alignment horizontal="left" vertical="center"/>
    </xf>
    <xf numFmtId="183" fontId="32" fillId="0" borderId="0"/>
    <xf numFmtId="183" fontId="32" fillId="0" borderId="0"/>
    <xf numFmtId="183" fontId="32" fillId="0" borderId="0"/>
    <xf numFmtId="183" fontId="32" fillId="0" borderId="0"/>
    <xf numFmtId="183" fontId="32" fillId="0" borderId="0"/>
    <xf numFmtId="183" fontId="32" fillId="0" borderId="0"/>
    <xf numFmtId="183" fontId="32" fillId="0" borderId="0"/>
    <xf numFmtId="183" fontId="32" fillId="0" borderId="0"/>
    <xf numFmtId="38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34" fillId="0" borderId="0" applyFont="0" applyFill="0" applyBorder="0" applyAlignment="0" applyProtection="0"/>
    <xf numFmtId="184" fontId="35" fillId="0" borderId="0">
      <alignment horizontal="right" vertical="top"/>
    </xf>
    <xf numFmtId="3" fontId="36" fillId="0" borderId="0" applyFont="0" applyFill="0" applyBorder="0" applyAlignment="0" applyProtection="0"/>
    <xf numFmtId="179" fontId="37" fillId="0" borderId="0"/>
    <xf numFmtId="3" fontId="12" fillId="0" borderId="0" applyFill="0" applyBorder="0" applyAlignment="0" applyProtection="0"/>
    <xf numFmtId="179" fontId="38" fillId="0" borderId="0"/>
    <xf numFmtId="179" fontId="38" fillId="0" borderId="0"/>
    <xf numFmtId="167" fontId="33" fillId="0" borderId="0" applyFont="0" applyFill="0" applyBorder="0" applyAlignment="0" applyProtection="0"/>
    <xf numFmtId="185" fontId="36" fillId="0" borderId="0" applyFont="0" applyFill="0" applyBorder="0" applyAlignment="0" applyProtection="0"/>
    <xf numFmtId="186" fontId="39" fillId="0" borderId="0">
      <protection locked="0"/>
    </xf>
    <xf numFmtId="179" fontId="23" fillId="0" borderId="0" applyFont="0" applyFill="0" applyBorder="0" applyAlignment="0" applyProtection="0"/>
    <xf numFmtId="179" fontId="40" fillId="0" borderId="0" applyFont="0" applyFill="0" applyBorder="0" applyAlignment="0" applyProtection="0"/>
    <xf numFmtId="179" fontId="41" fillId="0" borderId="0" applyNumberFormat="0" applyFill="0" applyBorder="0" applyAlignment="0" applyProtection="0"/>
    <xf numFmtId="179" fontId="42" fillId="0" borderId="0" applyNumberFormat="0" applyFill="0" applyBorder="0" applyAlignment="0" applyProtection="0"/>
    <xf numFmtId="179" fontId="42" fillId="0" borderId="0" applyNumberFormat="0" applyFill="0" applyBorder="0" applyAlignment="0" applyProtection="0"/>
    <xf numFmtId="179" fontId="42" fillId="0" borderId="0" applyNumberFormat="0" applyFill="0" applyBorder="0" applyAlignment="0" applyProtection="0"/>
    <xf numFmtId="179" fontId="42" fillId="0" borderId="0" applyNumberFormat="0" applyFill="0" applyBorder="0" applyAlignment="0" applyProtection="0"/>
    <xf numFmtId="179" fontId="42" fillId="0" borderId="0" applyNumberFormat="0" applyFill="0" applyBorder="0" applyAlignment="0" applyProtection="0"/>
    <xf numFmtId="179" fontId="42" fillId="0" borderId="0" applyNumberFormat="0" applyFill="0" applyBorder="0" applyAlignment="0" applyProtection="0"/>
    <xf numFmtId="179" fontId="42" fillId="0" borderId="0" applyNumberFormat="0" applyFill="0" applyBorder="0" applyAlignment="0" applyProtection="0"/>
    <xf numFmtId="179" fontId="42" fillId="0" borderId="0" applyNumberFormat="0" applyFill="0" applyBorder="0" applyAlignment="0" applyProtection="0"/>
    <xf numFmtId="179" fontId="42" fillId="0" borderId="0" applyNumberFormat="0" applyFill="0" applyBorder="0" applyAlignment="0" applyProtection="0"/>
    <xf numFmtId="187" fontId="43" fillId="0" borderId="0" applyFont="0" applyFill="0" applyBorder="0" applyAlignment="0" applyProtection="0"/>
    <xf numFmtId="188" fontId="43" fillId="0" borderId="0" applyFont="0" applyFill="0" applyBorder="0" applyAlignment="0" applyProtection="0"/>
    <xf numFmtId="179" fontId="44" fillId="0" borderId="0">
      <protection locked="0"/>
    </xf>
    <xf numFmtId="179" fontId="44" fillId="0" borderId="0">
      <protection locked="0"/>
    </xf>
    <xf numFmtId="179" fontId="45" fillId="0" borderId="0">
      <protection locked="0"/>
    </xf>
    <xf numFmtId="179" fontId="44" fillId="0" borderId="0">
      <protection locked="0"/>
    </xf>
    <xf numFmtId="179" fontId="46" fillId="0" borderId="0"/>
    <xf numFmtId="179" fontId="44" fillId="0" borderId="0">
      <protection locked="0"/>
    </xf>
    <xf numFmtId="179" fontId="47" fillId="0" borderId="0"/>
    <xf numFmtId="179" fontId="44" fillId="0" borderId="0">
      <protection locked="0"/>
    </xf>
    <xf numFmtId="179" fontId="47" fillId="0" borderId="0"/>
    <xf numFmtId="179" fontId="45" fillId="0" borderId="0">
      <protection locked="0"/>
    </xf>
    <xf numFmtId="179" fontId="47" fillId="0" borderId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186" fontId="39" fillId="0" borderId="0">
      <protection locked="0"/>
    </xf>
    <xf numFmtId="179" fontId="47" fillId="0" borderId="0"/>
    <xf numFmtId="179" fontId="48" fillId="0" borderId="0"/>
    <xf numFmtId="179" fontId="47" fillId="0" borderId="0"/>
    <xf numFmtId="179" fontId="37" fillId="0" borderId="0"/>
    <xf numFmtId="179" fontId="49" fillId="7" borderId="0" applyNumberFormat="0" applyBorder="0" applyAlignment="0" applyProtection="0"/>
    <xf numFmtId="179" fontId="50" fillId="7" borderId="0" applyNumberFormat="0" applyBorder="0" applyAlignment="0" applyProtection="0"/>
    <xf numFmtId="179" fontId="50" fillId="7" borderId="0" applyNumberFormat="0" applyBorder="0" applyAlignment="0" applyProtection="0"/>
    <xf numFmtId="179" fontId="50" fillId="7" borderId="0" applyNumberFormat="0" applyBorder="0" applyAlignment="0" applyProtection="0"/>
    <xf numFmtId="179" fontId="50" fillId="7" borderId="0" applyNumberFormat="0" applyBorder="0" applyAlignment="0" applyProtection="0"/>
    <xf numFmtId="179" fontId="50" fillId="7" borderId="0" applyNumberFormat="0" applyBorder="0" applyAlignment="0" applyProtection="0"/>
    <xf numFmtId="179" fontId="50" fillId="7" borderId="0" applyNumberFormat="0" applyBorder="0" applyAlignment="0" applyProtection="0"/>
    <xf numFmtId="179" fontId="50" fillId="7" borderId="0" applyNumberFormat="0" applyBorder="0" applyAlignment="0" applyProtection="0"/>
    <xf numFmtId="179" fontId="50" fillId="7" borderId="0" applyNumberFormat="0" applyBorder="0" applyAlignment="0" applyProtection="0"/>
    <xf numFmtId="179" fontId="50" fillId="7" borderId="0" applyNumberFormat="0" applyBorder="0" applyAlignment="0" applyProtection="0"/>
    <xf numFmtId="38" fontId="51" fillId="2" borderId="0" applyNumberFormat="0" applyBorder="0" applyAlignment="0" applyProtection="0"/>
    <xf numFmtId="179" fontId="52" fillId="0" borderId="10" applyNumberFormat="0" applyFill="0" applyAlignment="0" applyProtection="0"/>
    <xf numFmtId="179" fontId="53" fillId="0" borderId="10" applyNumberFormat="0" applyFill="0" applyAlignment="0" applyProtection="0"/>
    <xf numFmtId="179" fontId="53" fillId="0" borderId="10" applyNumberFormat="0" applyFill="0" applyAlignment="0" applyProtection="0"/>
    <xf numFmtId="179" fontId="53" fillId="0" borderId="10" applyNumberFormat="0" applyFill="0" applyAlignment="0" applyProtection="0"/>
    <xf numFmtId="179" fontId="53" fillId="0" borderId="10" applyNumberFormat="0" applyFill="0" applyAlignment="0" applyProtection="0"/>
    <xf numFmtId="179" fontId="53" fillId="0" borderId="10" applyNumberFormat="0" applyFill="0" applyAlignment="0" applyProtection="0"/>
    <xf numFmtId="179" fontId="53" fillId="0" borderId="10" applyNumberFormat="0" applyFill="0" applyAlignment="0" applyProtection="0"/>
    <xf numFmtId="179" fontId="53" fillId="0" borderId="10" applyNumberFormat="0" applyFill="0" applyAlignment="0" applyProtection="0"/>
    <xf numFmtId="179" fontId="53" fillId="0" borderId="10" applyNumberFormat="0" applyFill="0" applyAlignment="0" applyProtection="0"/>
    <xf numFmtId="179" fontId="53" fillId="0" borderId="10" applyNumberFormat="0" applyFill="0" applyAlignment="0" applyProtection="0"/>
    <xf numFmtId="179" fontId="54" fillId="0" borderId="11" applyNumberFormat="0" applyFill="0" applyAlignment="0" applyProtection="0"/>
    <xf numFmtId="179" fontId="55" fillId="0" borderId="11" applyNumberFormat="0" applyFill="0" applyAlignment="0" applyProtection="0"/>
    <xf numFmtId="179" fontId="55" fillId="0" borderId="11" applyNumberFormat="0" applyFill="0" applyAlignment="0" applyProtection="0"/>
    <xf numFmtId="179" fontId="55" fillId="0" borderId="11" applyNumberFormat="0" applyFill="0" applyAlignment="0" applyProtection="0"/>
    <xf numFmtId="179" fontId="55" fillId="0" borderId="11" applyNumberFormat="0" applyFill="0" applyAlignment="0" applyProtection="0"/>
    <xf numFmtId="179" fontId="55" fillId="0" borderId="11" applyNumberFormat="0" applyFill="0" applyAlignment="0" applyProtection="0"/>
    <xf numFmtId="179" fontId="55" fillId="0" borderId="11" applyNumberFormat="0" applyFill="0" applyAlignment="0" applyProtection="0"/>
    <xf numFmtId="179" fontId="55" fillId="0" borderId="11" applyNumberFormat="0" applyFill="0" applyAlignment="0" applyProtection="0"/>
    <xf numFmtId="179" fontId="55" fillId="0" borderId="11" applyNumberFormat="0" applyFill="0" applyAlignment="0" applyProtection="0"/>
    <xf numFmtId="179" fontId="55" fillId="0" borderId="11" applyNumberFormat="0" applyFill="0" applyAlignment="0" applyProtection="0"/>
    <xf numFmtId="179" fontId="56" fillId="0" borderId="12" applyNumberFormat="0" applyFill="0" applyAlignment="0" applyProtection="0"/>
    <xf numFmtId="179" fontId="57" fillId="0" borderId="12" applyNumberFormat="0" applyFill="0" applyAlignment="0" applyProtection="0"/>
    <xf numFmtId="179" fontId="57" fillId="0" borderId="12" applyNumberFormat="0" applyFill="0" applyAlignment="0" applyProtection="0"/>
    <xf numFmtId="179" fontId="57" fillId="0" borderId="12" applyNumberFormat="0" applyFill="0" applyAlignment="0" applyProtection="0"/>
    <xf numFmtId="179" fontId="57" fillId="0" borderId="12" applyNumberFormat="0" applyFill="0" applyAlignment="0" applyProtection="0"/>
    <xf numFmtId="179" fontId="57" fillId="0" borderId="12" applyNumberFormat="0" applyFill="0" applyAlignment="0" applyProtection="0"/>
    <xf numFmtId="179" fontId="57" fillId="0" borderId="12" applyNumberFormat="0" applyFill="0" applyAlignment="0" applyProtection="0"/>
    <xf numFmtId="179" fontId="57" fillId="0" borderId="12" applyNumberFormat="0" applyFill="0" applyAlignment="0" applyProtection="0"/>
    <xf numFmtId="179" fontId="57" fillId="0" borderId="12" applyNumberFormat="0" applyFill="0" applyAlignment="0" applyProtection="0"/>
    <xf numFmtId="179" fontId="57" fillId="0" borderId="12" applyNumberFormat="0" applyFill="0" applyAlignment="0" applyProtection="0"/>
    <xf numFmtId="179" fontId="56" fillId="0" borderId="0" applyNumberFormat="0" applyFill="0" applyBorder="0" applyAlignment="0" applyProtection="0"/>
    <xf numFmtId="179" fontId="57" fillId="0" borderId="0" applyNumberFormat="0" applyFill="0" applyBorder="0" applyAlignment="0" applyProtection="0"/>
    <xf numFmtId="179" fontId="57" fillId="0" borderId="0" applyNumberFormat="0" applyFill="0" applyBorder="0" applyAlignment="0" applyProtection="0"/>
    <xf numFmtId="179" fontId="57" fillId="0" borderId="0" applyNumberFormat="0" applyFill="0" applyBorder="0" applyAlignment="0" applyProtection="0"/>
    <xf numFmtId="179" fontId="57" fillId="0" borderId="0" applyNumberFormat="0" applyFill="0" applyBorder="0" applyAlignment="0" applyProtection="0"/>
    <xf numFmtId="179" fontId="57" fillId="0" borderId="0" applyNumberFormat="0" applyFill="0" applyBorder="0" applyAlignment="0" applyProtection="0"/>
    <xf numFmtId="179" fontId="57" fillId="0" borderId="0" applyNumberFormat="0" applyFill="0" applyBorder="0" applyAlignment="0" applyProtection="0"/>
    <xf numFmtId="179" fontId="57" fillId="0" borderId="0" applyNumberFormat="0" applyFill="0" applyBorder="0" applyAlignment="0" applyProtection="0"/>
    <xf numFmtId="179" fontId="57" fillId="0" borderId="0" applyNumberFormat="0" applyFill="0" applyBorder="0" applyAlignment="0" applyProtection="0"/>
    <xf numFmtId="179" fontId="57" fillId="0" borderId="0" applyNumberFormat="0" applyFill="0" applyBorder="0" applyAlignment="0" applyProtection="0"/>
    <xf numFmtId="186" fontId="58" fillId="0" borderId="0">
      <protection locked="0"/>
    </xf>
    <xf numFmtId="186" fontId="58" fillId="0" borderId="0">
      <protection locked="0"/>
    </xf>
    <xf numFmtId="179" fontId="59" fillId="0" borderId="0" applyNumberFormat="0" applyFill="0" applyBorder="0" applyAlignment="0" applyProtection="0">
      <alignment vertical="top"/>
      <protection locked="0"/>
    </xf>
    <xf numFmtId="179" fontId="60" fillId="0" borderId="0" applyNumberFormat="0" applyFill="0" applyBorder="0" applyAlignment="0" applyProtection="0">
      <alignment vertical="top"/>
      <protection locked="0"/>
    </xf>
    <xf numFmtId="179" fontId="61" fillId="0" borderId="0" applyNumberFormat="0" applyFill="0" applyBorder="0" applyAlignment="0" applyProtection="0">
      <alignment vertical="top"/>
      <protection locked="0"/>
    </xf>
    <xf numFmtId="0" fontId="62" fillId="0" borderId="0"/>
    <xf numFmtId="179" fontId="5" fillId="0" borderId="0"/>
    <xf numFmtId="189" fontId="12" fillId="0" borderId="0" applyFont="0" applyFill="0" applyBorder="0" applyAlignment="0" applyProtection="0"/>
    <xf numFmtId="190" fontId="12" fillId="0" borderId="0" applyFont="0" applyFill="0" applyBorder="0" applyAlignment="0" applyProtection="0"/>
    <xf numFmtId="179" fontId="63" fillId="10" borderId="4" applyNumberFormat="0" applyAlignment="0" applyProtection="0"/>
    <xf numFmtId="10" fontId="51" fillId="25" borderId="2" applyNumberFormat="0" applyBorder="0" applyAlignment="0" applyProtection="0"/>
    <xf numFmtId="179" fontId="64" fillId="10" borderId="4" applyNumberFormat="0" applyAlignment="0" applyProtection="0"/>
    <xf numFmtId="179" fontId="64" fillId="10" borderId="4" applyNumberFormat="0" applyAlignment="0" applyProtection="0"/>
    <xf numFmtId="179" fontId="64" fillId="10" borderId="4" applyNumberFormat="0" applyAlignment="0" applyProtection="0"/>
    <xf numFmtId="179" fontId="64" fillId="10" borderId="4" applyNumberFormat="0" applyAlignment="0" applyProtection="0"/>
    <xf numFmtId="179" fontId="64" fillId="10" borderId="4" applyNumberFormat="0" applyAlignment="0" applyProtection="0"/>
    <xf numFmtId="179" fontId="64" fillId="10" borderId="4" applyNumberFormat="0" applyAlignment="0" applyProtection="0"/>
    <xf numFmtId="179" fontId="64" fillId="10" borderId="4" applyNumberFormat="0" applyAlignment="0" applyProtection="0"/>
    <xf numFmtId="179" fontId="64" fillId="10" borderId="4" applyNumberFormat="0" applyAlignment="0" applyProtection="0"/>
    <xf numFmtId="179" fontId="64" fillId="10" borderId="4" applyNumberFormat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179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179" fontId="65" fillId="0" borderId="0" applyNumberFormat="0" applyFill="0" applyBorder="0" applyAlignment="0" applyProtection="0">
      <alignment vertical="top"/>
      <protection locked="0"/>
    </xf>
    <xf numFmtId="191" fontId="66" fillId="0" borderId="0"/>
    <xf numFmtId="179" fontId="47" fillId="0" borderId="13"/>
    <xf numFmtId="179" fontId="67" fillId="0" borderId="14" applyNumberFormat="0" applyFill="0" applyAlignment="0" applyProtection="0"/>
    <xf numFmtId="179" fontId="68" fillId="0" borderId="14" applyNumberFormat="0" applyFill="0" applyAlignment="0" applyProtection="0"/>
    <xf numFmtId="179" fontId="68" fillId="0" borderId="14" applyNumberFormat="0" applyFill="0" applyAlignment="0" applyProtection="0"/>
    <xf numFmtId="179" fontId="68" fillId="0" borderId="14" applyNumberFormat="0" applyFill="0" applyAlignment="0" applyProtection="0"/>
    <xf numFmtId="179" fontId="68" fillId="0" borderId="14" applyNumberFormat="0" applyFill="0" applyAlignment="0" applyProtection="0"/>
    <xf numFmtId="179" fontId="68" fillId="0" borderId="14" applyNumberFormat="0" applyFill="0" applyAlignment="0" applyProtection="0"/>
    <xf numFmtId="179" fontId="68" fillId="0" borderId="14" applyNumberFormat="0" applyFill="0" applyAlignment="0" applyProtection="0"/>
    <xf numFmtId="179" fontId="68" fillId="0" borderId="14" applyNumberFormat="0" applyFill="0" applyAlignment="0" applyProtection="0"/>
    <xf numFmtId="179" fontId="68" fillId="0" borderId="14" applyNumberFormat="0" applyFill="0" applyAlignment="0" applyProtection="0"/>
    <xf numFmtId="179" fontId="68" fillId="0" borderId="14" applyNumberFormat="0" applyFill="0" applyAlignment="0" applyProtection="0"/>
    <xf numFmtId="179" fontId="69" fillId="0" borderId="3">
      <alignment horizontal="left"/>
      <protection locked="0"/>
    </xf>
    <xf numFmtId="179" fontId="70" fillId="0" borderId="0" applyNumberFormat="0" applyFill="0" applyBorder="0" applyAlignment="0" applyProtection="0">
      <alignment vertical="top"/>
      <protection locked="0"/>
    </xf>
    <xf numFmtId="192" fontId="23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6" fontId="23" fillId="0" borderId="0" applyFont="0" applyFill="0" applyBorder="0" applyAlignment="0" applyProtection="0"/>
    <xf numFmtId="193" fontId="34" fillId="0" borderId="0" applyFont="0" applyFill="0" applyBorder="0" applyAlignment="0" applyProtection="0"/>
    <xf numFmtId="194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9" fontId="71" fillId="0" borderId="0"/>
    <xf numFmtId="179" fontId="72" fillId="27" borderId="0" applyNumberFormat="0" applyBorder="0" applyAlignment="0" applyProtection="0"/>
    <xf numFmtId="179" fontId="73" fillId="27" borderId="0" applyNumberFormat="0" applyBorder="0" applyAlignment="0" applyProtection="0"/>
    <xf numFmtId="179" fontId="73" fillId="27" borderId="0" applyNumberFormat="0" applyBorder="0" applyAlignment="0" applyProtection="0"/>
    <xf numFmtId="179" fontId="73" fillId="27" borderId="0" applyNumberFormat="0" applyBorder="0" applyAlignment="0" applyProtection="0"/>
    <xf numFmtId="179" fontId="73" fillId="27" borderId="0" applyNumberFormat="0" applyBorder="0" applyAlignment="0" applyProtection="0"/>
    <xf numFmtId="179" fontId="73" fillId="27" borderId="0" applyNumberFormat="0" applyBorder="0" applyAlignment="0" applyProtection="0"/>
    <xf numFmtId="179" fontId="73" fillId="27" borderId="0" applyNumberFormat="0" applyBorder="0" applyAlignment="0" applyProtection="0"/>
    <xf numFmtId="179" fontId="73" fillId="27" borderId="0" applyNumberFormat="0" applyBorder="0" applyAlignment="0" applyProtection="0"/>
    <xf numFmtId="179" fontId="73" fillId="27" borderId="0" applyNumberFormat="0" applyBorder="0" applyAlignment="0" applyProtection="0"/>
    <xf numFmtId="179" fontId="73" fillId="27" borderId="0" applyNumberFormat="0" applyBorder="0" applyAlignment="0" applyProtection="0"/>
    <xf numFmtId="179" fontId="74" fillId="0" borderId="0"/>
    <xf numFmtId="179" fontId="75" fillId="0" borderId="0"/>
    <xf numFmtId="179" fontId="75" fillId="0" borderId="0"/>
    <xf numFmtId="179" fontId="38" fillId="0" borderId="0"/>
    <xf numFmtId="179" fontId="38" fillId="0" borderId="0"/>
    <xf numFmtId="179" fontId="38" fillId="0" borderId="0"/>
    <xf numFmtId="179" fontId="38" fillId="0" borderId="0"/>
    <xf numFmtId="179" fontId="11" fillId="0" borderId="0"/>
    <xf numFmtId="179" fontId="11" fillId="0" borderId="0"/>
    <xf numFmtId="0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2" fillId="0" borderId="0"/>
    <xf numFmtId="179" fontId="12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5" fillId="0" borderId="0"/>
    <xf numFmtId="179" fontId="12" fillId="0" borderId="0"/>
    <xf numFmtId="179" fontId="8" fillId="0" borderId="0"/>
    <xf numFmtId="179" fontId="76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34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34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7" fillId="0" borderId="0" applyNumberFormat="0" applyFill="0" applyBorder="0" applyAlignment="0" applyProtection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2" fillId="0" borderId="0"/>
    <xf numFmtId="195" fontId="34" fillId="0" borderId="0" applyFill="0" applyBorder="0" applyAlignment="0" applyProtection="0">
      <alignment horizontal="right"/>
    </xf>
    <xf numFmtId="179" fontId="43" fillId="0" borderId="0"/>
    <xf numFmtId="179" fontId="78" fillId="0" borderId="0"/>
    <xf numFmtId="179" fontId="5" fillId="28" borderId="15" applyNumberFormat="0" applyFont="0" applyAlignment="0" applyProtection="0"/>
    <xf numFmtId="179" fontId="75" fillId="28" borderId="15" applyNumberFormat="0" applyFont="0" applyAlignment="0" applyProtection="0"/>
    <xf numFmtId="179" fontId="11" fillId="28" borderId="15" applyNumberFormat="0" applyFont="0" applyAlignment="0" applyProtection="0"/>
    <xf numFmtId="179" fontId="75" fillId="28" borderId="15" applyNumberFormat="0" applyFont="0" applyAlignment="0" applyProtection="0"/>
    <xf numFmtId="179" fontId="75" fillId="28" borderId="15" applyNumberFormat="0" applyFont="0" applyAlignment="0" applyProtection="0"/>
    <xf numFmtId="179" fontId="75" fillId="28" borderId="15" applyNumberFormat="0" applyFont="0" applyAlignment="0" applyProtection="0"/>
    <xf numFmtId="179" fontId="75" fillId="28" borderId="15" applyNumberFormat="0" applyFont="0" applyAlignment="0" applyProtection="0"/>
    <xf numFmtId="179" fontId="75" fillId="28" borderId="15" applyNumberFormat="0" applyFont="0" applyAlignment="0" applyProtection="0"/>
    <xf numFmtId="179" fontId="75" fillId="28" borderId="15" applyNumberFormat="0" applyFont="0" applyAlignment="0" applyProtection="0"/>
    <xf numFmtId="179" fontId="75" fillId="28" borderId="15" applyNumberFormat="0" applyFont="0" applyAlignment="0" applyProtection="0"/>
    <xf numFmtId="179" fontId="75" fillId="28" borderId="15" applyNumberFormat="0" applyFont="0" applyAlignment="0" applyProtection="0"/>
    <xf numFmtId="49" fontId="79" fillId="0" borderId="0"/>
    <xf numFmtId="171" fontId="80" fillId="0" borderId="0" applyFont="0" applyFill="0" applyBorder="0" applyAlignment="0" applyProtection="0"/>
    <xf numFmtId="179" fontId="81" fillId="23" borderId="16" applyNumberFormat="0" applyAlignment="0" applyProtection="0"/>
    <xf numFmtId="179" fontId="82" fillId="23" borderId="16" applyNumberFormat="0" applyAlignment="0" applyProtection="0"/>
    <xf numFmtId="179" fontId="82" fillId="23" borderId="16" applyNumberFormat="0" applyAlignment="0" applyProtection="0"/>
    <xf numFmtId="179" fontId="82" fillId="23" borderId="16" applyNumberFormat="0" applyAlignment="0" applyProtection="0"/>
    <xf numFmtId="179" fontId="82" fillId="23" borderId="16" applyNumberFormat="0" applyAlignment="0" applyProtection="0"/>
    <xf numFmtId="179" fontId="82" fillId="23" borderId="16" applyNumberFormat="0" applyAlignment="0" applyProtection="0"/>
    <xf numFmtId="179" fontId="82" fillId="23" borderId="16" applyNumberFormat="0" applyAlignment="0" applyProtection="0"/>
    <xf numFmtId="179" fontId="82" fillId="23" borderId="16" applyNumberFormat="0" applyAlignment="0" applyProtection="0"/>
    <xf numFmtId="179" fontId="82" fillId="23" borderId="16" applyNumberFormat="0" applyAlignment="0" applyProtection="0"/>
    <xf numFmtId="179" fontId="82" fillId="23" borderId="16" applyNumberFormat="0" applyAlignment="0" applyProtection="0"/>
    <xf numFmtId="196" fontId="43" fillId="0" borderId="0" applyFont="0" applyFill="0" applyBorder="0" applyAlignment="0" applyProtection="0"/>
    <xf numFmtId="197" fontId="43" fillId="0" borderId="0" applyFont="0" applyFill="0" applyBorder="0" applyAlignment="0" applyProtection="0"/>
    <xf numFmtId="179" fontId="37" fillId="0" borderId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98" fontId="12" fillId="0" borderId="0" applyFont="0" applyFill="0" applyBorder="0" applyAlignment="0" applyProtection="0"/>
    <xf numFmtId="199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" fontId="23" fillId="0" borderId="0" applyFont="0" applyFill="0" applyBorder="0" applyAlignment="0" applyProtection="0"/>
    <xf numFmtId="201" fontId="34" fillId="0" borderId="0" applyFill="0" applyBorder="0" applyAlignment="0">
      <alignment horizontal="centerContinuous"/>
    </xf>
    <xf numFmtId="179" fontId="8" fillId="0" borderId="0"/>
    <xf numFmtId="179" fontId="83" fillId="0" borderId="3" applyNumberFormat="0" applyFill="0" applyBorder="0" applyAlignment="0" applyProtection="0">
      <protection hidden="1"/>
    </xf>
    <xf numFmtId="176" fontId="84" fillId="0" borderId="0"/>
    <xf numFmtId="179" fontId="85" fillId="0" borderId="0"/>
    <xf numFmtId="179" fontId="12" fillId="0" borderId="0" applyNumberFormat="0"/>
    <xf numFmtId="179" fontId="86" fillId="0" borderId="0" applyNumberFormat="0" applyFill="0" applyBorder="0" applyAlignment="0" applyProtection="0"/>
    <xf numFmtId="179" fontId="87" fillId="0" borderId="0" applyNumberFormat="0" applyFill="0" applyBorder="0" applyAlignment="0" applyProtection="0"/>
    <xf numFmtId="179" fontId="87" fillId="0" borderId="0" applyNumberFormat="0" applyFill="0" applyBorder="0" applyAlignment="0" applyProtection="0"/>
    <xf numFmtId="179" fontId="87" fillId="0" borderId="0" applyNumberFormat="0" applyFill="0" applyBorder="0" applyAlignment="0" applyProtection="0"/>
    <xf numFmtId="179" fontId="87" fillId="0" borderId="0" applyNumberFormat="0" applyFill="0" applyBorder="0" applyAlignment="0" applyProtection="0"/>
    <xf numFmtId="179" fontId="87" fillId="0" borderId="0" applyNumberFormat="0" applyFill="0" applyBorder="0" applyAlignment="0" applyProtection="0"/>
    <xf numFmtId="179" fontId="87" fillId="0" borderId="0" applyNumberFormat="0" applyFill="0" applyBorder="0" applyAlignment="0" applyProtection="0"/>
    <xf numFmtId="179" fontId="87" fillId="0" borderId="0" applyNumberFormat="0" applyFill="0" applyBorder="0" applyAlignment="0" applyProtection="0"/>
    <xf numFmtId="179" fontId="87" fillId="0" borderId="0" applyNumberFormat="0" applyFill="0" applyBorder="0" applyAlignment="0" applyProtection="0"/>
    <xf numFmtId="179" fontId="87" fillId="0" borderId="0" applyNumberFormat="0" applyFill="0" applyBorder="0" applyAlignment="0" applyProtection="0"/>
    <xf numFmtId="179" fontId="84" fillId="23" borderId="3"/>
    <xf numFmtId="186" fontId="39" fillId="0" borderId="17">
      <protection locked="0"/>
    </xf>
    <xf numFmtId="179" fontId="88" fillId="0" borderId="18" applyNumberFormat="0" applyFill="0" applyAlignment="0" applyProtection="0"/>
    <xf numFmtId="179" fontId="44" fillId="0" borderId="17">
      <protection locked="0"/>
    </xf>
    <xf numFmtId="179" fontId="71" fillId="0" borderId="0"/>
    <xf numFmtId="179" fontId="89" fillId="0" borderId="0" applyNumberFormat="0" applyFill="0" applyBorder="0" applyAlignment="0" applyProtection="0"/>
    <xf numFmtId="179" fontId="90" fillId="0" borderId="0" applyNumberFormat="0" applyFill="0" applyBorder="0" applyAlignment="0" applyProtection="0"/>
    <xf numFmtId="179" fontId="90" fillId="0" borderId="0" applyNumberFormat="0" applyFill="0" applyBorder="0" applyAlignment="0" applyProtection="0"/>
    <xf numFmtId="179" fontId="90" fillId="0" borderId="0" applyNumberFormat="0" applyFill="0" applyBorder="0" applyAlignment="0" applyProtection="0"/>
    <xf numFmtId="179" fontId="90" fillId="0" borderId="0" applyNumberFormat="0" applyFill="0" applyBorder="0" applyAlignment="0" applyProtection="0"/>
    <xf numFmtId="179" fontId="90" fillId="0" borderId="0" applyNumberFormat="0" applyFill="0" applyBorder="0" applyAlignment="0" applyProtection="0"/>
    <xf numFmtId="179" fontId="90" fillId="0" borderId="0" applyNumberFormat="0" applyFill="0" applyBorder="0" applyAlignment="0" applyProtection="0"/>
    <xf numFmtId="179" fontId="90" fillId="0" borderId="0" applyNumberFormat="0" applyFill="0" applyBorder="0" applyAlignment="0" applyProtection="0"/>
    <xf numFmtId="179" fontId="90" fillId="0" borderId="0" applyNumberFormat="0" applyFill="0" applyBorder="0" applyAlignment="0" applyProtection="0"/>
    <xf numFmtId="179" fontId="90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2" fillId="0" borderId="0" applyNumberFormat="0" applyFill="0" applyBorder="0" applyAlignment="0" applyProtection="0"/>
    <xf numFmtId="176" fontId="93" fillId="0" borderId="0">
      <alignment horizontal="right"/>
    </xf>
    <xf numFmtId="179" fontId="13" fillId="19" borderId="0" applyNumberFormat="0" applyBorder="0" applyAlignment="0" applyProtection="0"/>
    <xf numFmtId="179" fontId="13" fillId="20" borderId="0" applyNumberFormat="0" applyBorder="0" applyAlignment="0" applyProtection="0"/>
    <xf numFmtId="179" fontId="13" fillId="21" borderId="0" applyNumberFormat="0" applyBorder="0" applyAlignment="0" applyProtection="0"/>
    <xf numFmtId="179" fontId="13" fillId="16" borderId="0" applyNumberFormat="0" applyBorder="0" applyAlignment="0" applyProtection="0"/>
    <xf numFmtId="179" fontId="13" fillId="17" borderId="0" applyNumberFormat="0" applyBorder="0" applyAlignment="0" applyProtection="0"/>
    <xf numFmtId="179" fontId="13" fillId="22" borderId="0" applyNumberFormat="0" applyBorder="0" applyAlignment="0" applyProtection="0"/>
    <xf numFmtId="179" fontId="63" fillId="10" borderId="4" applyNumberFormat="0" applyAlignment="0" applyProtection="0"/>
    <xf numFmtId="179" fontId="94" fillId="0" borderId="0" applyProtection="0"/>
    <xf numFmtId="202" fontId="95" fillId="0" borderId="0" applyFont="0" applyFill="0" applyBorder="0" applyAlignment="0" applyProtection="0"/>
    <xf numFmtId="179" fontId="49" fillId="7" borderId="0" applyNumberFormat="0" applyBorder="0" applyAlignment="0" applyProtection="0"/>
    <xf numFmtId="0" fontId="9" fillId="0" borderId="1">
      <alignment horizontal="centerContinuous" vertical="top" wrapText="1"/>
    </xf>
    <xf numFmtId="179" fontId="9" fillId="0" borderId="1">
      <alignment horizontal="centerContinuous" vertical="top" wrapText="1"/>
    </xf>
    <xf numFmtId="179" fontId="96" fillId="0" borderId="0" applyProtection="0"/>
    <xf numFmtId="179" fontId="97" fillId="0" borderId="0" applyProtection="0"/>
    <xf numFmtId="179" fontId="67" fillId="0" borderId="14" applyNumberFormat="0" applyFill="0" applyAlignment="0" applyProtection="0"/>
    <xf numFmtId="179" fontId="94" fillId="0" borderId="17" applyProtection="0"/>
    <xf numFmtId="179" fontId="24" fillId="24" borderId="6" applyNumberFormat="0" applyAlignment="0" applyProtection="0"/>
    <xf numFmtId="179" fontId="86" fillId="0" borderId="0" applyNumberFormat="0" applyFill="0" applyBorder="0" applyAlignment="0" applyProtection="0"/>
    <xf numFmtId="179" fontId="21" fillId="23" borderId="4" applyNumberFormat="0" applyAlignment="0" applyProtection="0"/>
    <xf numFmtId="179" fontId="10" fillId="0" borderId="0"/>
    <xf numFmtId="179" fontId="10" fillId="0" borderId="0"/>
    <xf numFmtId="179" fontId="10" fillId="0" borderId="0"/>
    <xf numFmtId="179" fontId="10" fillId="0" borderId="0"/>
    <xf numFmtId="179" fontId="10" fillId="0" borderId="0"/>
    <xf numFmtId="179" fontId="10" fillId="0" borderId="0"/>
    <xf numFmtId="179" fontId="10" fillId="0" borderId="0"/>
    <xf numFmtId="179" fontId="10" fillId="0" borderId="0"/>
    <xf numFmtId="179" fontId="10" fillId="0" borderId="0"/>
    <xf numFmtId="179" fontId="10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10" fillId="0" borderId="0"/>
    <xf numFmtId="179" fontId="10" fillId="0" borderId="0"/>
    <xf numFmtId="179" fontId="10" fillId="0" borderId="0"/>
    <xf numFmtId="179" fontId="10" fillId="0" borderId="0"/>
    <xf numFmtId="179" fontId="10" fillId="0" borderId="0"/>
    <xf numFmtId="179" fontId="5" fillId="0" borderId="0"/>
    <xf numFmtId="179" fontId="10" fillId="0" borderId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0" fontId="98" fillId="0" borderId="0"/>
    <xf numFmtId="179" fontId="10" fillId="0" borderId="0"/>
    <xf numFmtId="179" fontId="7" fillId="0" borderId="0"/>
    <xf numFmtId="179" fontId="10" fillId="0" borderId="0"/>
    <xf numFmtId="179" fontId="76" fillId="0" borderId="0"/>
    <xf numFmtId="179" fontId="10" fillId="0" borderId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5" fillId="0" borderId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99" fillId="0" borderId="0"/>
    <xf numFmtId="179" fontId="76" fillId="0" borderId="0"/>
    <xf numFmtId="179" fontId="7" fillId="0" borderId="0"/>
    <xf numFmtId="179" fontId="10" fillId="0" borderId="0"/>
    <xf numFmtId="179" fontId="99" fillId="0" borderId="0"/>
    <xf numFmtId="179" fontId="99" fillId="0" borderId="0"/>
    <xf numFmtId="179" fontId="5" fillId="0" borderId="0"/>
    <xf numFmtId="179" fontId="76" fillId="0" borderId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10" fillId="0" borderId="0"/>
    <xf numFmtId="179" fontId="7" fillId="0" borderId="0"/>
    <xf numFmtId="179" fontId="10" fillId="0" borderId="0"/>
    <xf numFmtId="179" fontId="10" fillId="0" borderId="0"/>
    <xf numFmtId="179" fontId="10" fillId="0" borderId="0"/>
    <xf numFmtId="179" fontId="4" fillId="0" borderId="18" applyNumberFormat="0" applyFill="0" applyAlignment="0" applyProtection="0"/>
    <xf numFmtId="179" fontId="19" fillId="6" borderId="0" applyNumberFormat="0" applyBorder="0" applyAlignment="0" applyProtection="0"/>
    <xf numFmtId="179" fontId="5" fillId="28" borderId="15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179" fontId="81" fillId="23" borderId="16" applyNumberFormat="0" applyAlignment="0" applyProtection="0"/>
    <xf numFmtId="179" fontId="72" fillId="27" borderId="0" applyNumberFormat="0" applyBorder="0" applyAlignment="0" applyProtection="0"/>
    <xf numFmtId="179" fontId="77" fillId="0" borderId="0"/>
    <xf numFmtId="179" fontId="94" fillId="0" borderId="0"/>
    <xf numFmtId="179" fontId="89" fillId="0" borderId="0" applyNumberFormat="0" applyFill="0" applyBorder="0" applyAlignment="0" applyProtection="0"/>
    <xf numFmtId="179" fontId="41" fillId="0" borderId="0" applyNumberFormat="0" applyFill="0" applyBorder="0" applyAlignment="0" applyProtection="0"/>
    <xf numFmtId="38" fontId="95" fillId="0" borderId="0" applyFont="0" applyFill="0" applyBorder="0" applyAlignment="0" applyProtection="0"/>
    <xf numFmtId="40" fontId="95" fillId="0" borderId="0" applyFont="0" applyFill="0" applyBorder="0" applyAlignment="0" applyProtection="0"/>
    <xf numFmtId="2" fontId="94" fillId="0" borderId="0" applyProtection="0"/>
    <xf numFmtId="173" fontId="10" fillId="0" borderId="0" applyFont="0" applyFill="0" applyBorder="0" applyAlignment="0" applyProtection="0"/>
    <xf numFmtId="40" fontId="33" fillId="0" borderId="0" applyFont="0" applyFill="0" applyBorder="0" applyAlignment="0" applyProtection="0"/>
    <xf numFmtId="49" fontId="9" fillId="0" borderId="2">
      <alignment horizontal="center" vertical="center" wrapText="1"/>
    </xf>
    <xf numFmtId="0" fontId="2" fillId="0" borderId="0"/>
    <xf numFmtId="0" fontId="1" fillId="0" borderId="0"/>
    <xf numFmtId="0" fontId="5" fillId="0" borderId="0"/>
    <xf numFmtId="0" fontId="101" fillId="0" borderId="0"/>
    <xf numFmtId="0" fontId="102" fillId="0" borderId="0"/>
  </cellStyleXfs>
  <cellXfs count="42">
    <xf numFmtId="0" fontId="0" fillId="0" borderId="0" xfId="0"/>
    <xf numFmtId="9" fontId="100" fillId="0" borderId="0" xfId="1" applyNumberFormat="1" applyFont="1"/>
    <xf numFmtId="0" fontId="1" fillId="0" borderId="0" xfId="782"/>
    <xf numFmtId="0" fontId="6" fillId="0" borderId="0" xfId="782" applyFont="1"/>
    <xf numFmtId="0" fontId="1" fillId="0" borderId="0" xfId="782" applyFont="1"/>
    <xf numFmtId="176" fontId="6" fillId="0" borderId="0" xfId="782" applyNumberFormat="1" applyFont="1"/>
    <xf numFmtId="176" fontId="1" fillId="0" borderId="0" xfId="782" applyNumberFormat="1"/>
    <xf numFmtId="9" fontId="6" fillId="0" borderId="0" xfId="1" applyNumberFormat="1" applyBorder="1"/>
    <xf numFmtId="176" fontId="6" fillId="3" borderId="0" xfId="4" applyNumberFormat="1" applyFill="1"/>
    <xf numFmtId="176" fontId="104" fillId="3" borderId="0" xfId="783" applyNumberFormat="1" applyFont="1" applyFill="1"/>
    <xf numFmtId="176" fontId="106" fillId="3" borderId="0" xfId="783" applyNumberFormat="1" applyFont="1" applyFill="1"/>
    <xf numFmtId="0" fontId="103" fillId="0" borderId="0" xfId="782" applyFont="1" applyBorder="1"/>
    <xf numFmtId="0" fontId="103" fillId="0" borderId="0" xfId="782" applyFont="1" applyAlignment="1">
      <alignment horizontal="center"/>
    </xf>
    <xf numFmtId="176" fontId="103" fillId="0" borderId="0" xfId="2" applyNumberFormat="1" applyFont="1"/>
    <xf numFmtId="0" fontId="103" fillId="3" borderId="0" xfId="782" applyFont="1" applyFill="1" applyBorder="1"/>
    <xf numFmtId="176" fontId="103" fillId="3" borderId="0" xfId="4" applyNumberFormat="1" applyFont="1" applyFill="1"/>
    <xf numFmtId="0" fontId="108" fillId="0" borderId="0" xfId="1" applyFont="1" applyBorder="1" applyAlignment="1">
      <alignment vertical="top"/>
    </xf>
    <xf numFmtId="176" fontId="104" fillId="3" borderId="0" xfId="783" applyNumberFormat="1" applyFont="1" applyFill="1" applyBorder="1"/>
    <xf numFmtId="0" fontId="103" fillId="0" borderId="0" xfId="3" applyFont="1" applyFill="1" applyBorder="1" applyAlignment="1">
      <alignment horizontal="right"/>
    </xf>
    <xf numFmtId="0" fontId="103" fillId="3" borderId="1" xfId="3" applyFont="1" applyFill="1" applyBorder="1" applyAlignment="1">
      <alignment horizontal="right"/>
    </xf>
    <xf numFmtId="0" fontId="103" fillId="3" borderId="0" xfId="3" applyFont="1" applyFill="1" applyBorder="1" applyAlignment="1">
      <alignment horizontal="right"/>
    </xf>
    <xf numFmtId="0" fontId="103" fillId="4" borderId="1" xfId="3" applyFont="1" applyFill="1" applyBorder="1" applyAlignment="1">
      <alignment horizontal="right"/>
    </xf>
    <xf numFmtId="0" fontId="103" fillId="4" borderId="0" xfId="3" applyFont="1" applyFill="1" applyBorder="1" applyAlignment="1">
      <alignment horizontal="right"/>
    </xf>
    <xf numFmtId="176" fontId="104" fillId="3" borderId="1" xfId="783" applyNumberFormat="1" applyFont="1" applyFill="1" applyBorder="1"/>
    <xf numFmtId="176" fontId="105" fillId="4" borderId="1" xfId="3" applyNumberFormat="1" applyFont="1" applyFill="1" applyBorder="1" applyAlignment="1">
      <alignment horizontal="right"/>
    </xf>
    <xf numFmtId="176" fontId="105" fillId="4" borderId="0" xfId="3" applyNumberFormat="1" applyFont="1" applyFill="1" applyBorder="1" applyAlignment="1">
      <alignment horizontal="right"/>
    </xf>
    <xf numFmtId="9" fontId="111" fillId="0" borderId="0" xfId="1" applyNumberFormat="1" applyFont="1"/>
    <xf numFmtId="9" fontId="111" fillId="0" borderId="0" xfId="1" applyNumberFormat="1" applyFont="1" applyBorder="1" applyAlignment="1">
      <alignment horizontal="center"/>
    </xf>
    <xf numFmtId="9" fontId="111" fillId="0" borderId="0" xfId="1" applyNumberFormat="1" applyFont="1" applyAlignment="1">
      <alignment horizontal="right"/>
    </xf>
    <xf numFmtId="176" fontId="105" fillId="4" borderId="19" xfId="3" applyNumberFormat="1" applyFont="1" applyFill="1" applyBorder="1" applyAlignment="1">
      <alignment horizontal="right"/>
    </xf>
    <xf numFmtId="176" fontId="105" fillId="3" borderId="1" xfId="3" applyNumberFormat="1" applyFont="1" applyFill="1" applyBorder="1" applyAlignment="1">
      <alignment horizontal="right"/>
    </xf>
    <xf numFmtId="176" fontId="105" fillId="3" borderId="0" xfId="3" applyNumberFormat="1" applyFont="1" applyFill="1" applyBorder="1" applyAlignment="1">
      <alignment horizontal="right"/>
    </xf>
    <xf numFmtId="9" fontId="112" fillId="0" borderId="0" xfId="1" applyNumberFormat="1" applyFont="1"/>
    <xf numFmtId="176" fontId="113" fillId="0" borderId="0" xfId="782" applyNumberFormat="1" applyFont="1"/>
    <xf numFmtId="0" fontId="1" fillId="3" borderId="0" xfId="782" applyFill="1"/>
    <xf numFmtId="0" fontId="1" fillId="4" borderId="0" xfId="782" applyFill="1"/>
    <xf numFmtId="0" fontId="107" fillId="0" borderId="0" xfId="1" applyFont="1" applyBorder="1" applyAlignment="1">
      <alignment horizontal="center" vertical="top" wrapText="1"/>
    </xf>
    <xf numFmtId="176" fontId="114" fillId="3" borderId="0" xfId="4" applyNumberFormat="1" applyFont="1" applyFill="1"/>
    <xf numFmtId="0" fontId="107" fillId="0" borderId="0" xfId="1" applyFont="1" applyBorder="1" applyAlignment="1">
      <alignment horizontal="center" vertical="top" wrapText="1"/>
    </xf>
    <xf numFmtId="9" fontId="109" fillId="0" borderId="0" xfId="1" applyNumberFormat="1" applyFont="1" applyAlignment="1">
      <alignment horizontal="center" wrapText="1"/>
    </xf>
    <xf numFmtId="0" fontId="110" fillId="0" borderId="1" xfId="782" applyFont="1" applyBorder="1" applyAlignment="1">
      <alignment horizontal="center"/>
    </xf>
    <xf numFmtId="0" fontId="103" fillId="0" borderId="1" xfId="1" applyFont="1" applyBorder="1" applyAlignment="1">
      <alignment horizontal="center" vertical="top"/>
    </xf>
  </cellXfs>
  <cellStyles count="786">
    <cellStyle name="1 indent" xfId="5"/>
    <cellStyle name="1 indent 10" xfId="6"/>
    <cellStyle name="1 indent 2" xfId="7"/>
    <cellStyle name="1 indent 3" xfId="8"/>
    <cellStyle name="1 indent 4" xfId="9"/>
    <cellStyle name="1 indent 5" xfId="10"/>
    <cellStyle name="1 indent 6" xfId="11"/>
    <cellStyle name="1 indent 7" xfId="12"/>
    <cellStyle name="1 indent 8" xfId="13"/>
    <cellStyle name="1 indent 9" xfId="14"/>
    <cellStyle name="100" xfId="15"/>
    <cellStyle name="2 indents" xfId="16"/>
    <cellStyle name="2 indents 10" xfId="17"/>
    <cellStyle name="2 indents 2" xfId="18"/>
    <cellStyle name="2 indents 3" xfId="19"/>
    <cellStyle name="2 indents 4" xfId="20"/>
    <cellStyle name="2 indents 5" xfId="21"/>
    <cellStyle name="2 indents 6" xfId="22"/>
    <cellStyle name="2 indents 7" xfId="23"/>
    <cellStyle name="2 indents 8" xfId="24"/>
    <cellStyle name="2 indents 9" xfId="25"/>
    <cellStyle name="20% - Accent1" xfId="26"/>
    <cellStyle name="20% - Accent1 10" xfId="27"/>
    <cellStyle name="20% - Accent1 2" xfId="28"/>
    <cellStyle name="20% - Accent1 3" xfId="29"/>
    <cellStyle name="20% - Accent1 4" xfId="30"/>
    <cellStyle name="20% - Accent1 5" xfId="31"/>
    <cellStyle name="20% - Accent1 6" xfId="32"/>
    <cellStyle name="20% - Accent1 7" xfId="33"/>
    <cellStyle name="20% - Accent1 8" xfId="34"/>
    <cellStyle name="20% - Accent1 9" xfId="35"/>
    <cellStyle name="20% - Accent2" xfId="36"/>
    <cellStyle name="20% - Accent2 10" xfId="37"/>
    <cellStyle name="20% - Accent2 2" xfId="38"/>
    <cellStyle name="20% - Accent2 3" xfId="39"/>
    <cellStyle name="20% - Accent2 4" xfId="40"/>
    <cellStyle name="20% - Accent2 5" xfId="41"/>
    <cellStyle name="20% - Accent2 6" xfId="42"/>
    <cellStyle name="20% - Accent2 7" xfId="43"/>
    <cellStyle name="20% - Accent2 8" xfId="44"/>
    <cellStyle name="20% - Accent2 9" xfId="45"/>
    <cellStyle name="20% - Accent3" xfId="46"/>
    <cellStyle name="20% - Accent3 10" xfId="47"/>
    <cellStyle name="20% - Accent3 2" xfId="48"/>
    <cellStyle name="20% - Accent3 3" xfId="49"/>
    <cellStyle name="20% - Accent3 4" xfId="50"/>
    <cellStyle name="20% - Accent3 5" xfId="51"/>
    <cellStyle name="20% - Accent3 6" xfId="52"/>
    <cellStyle name="20% - Accent3 7" xfId="53"/>
    <cellStyle name="20% - Accent3 8" xfId="54"/>
    <cellStyle name="20% - Accent3 9" xfId="55"/>
    <cellStyle name="20% - Accent4" xfId="56"/>
    <cellStyle name="20% - Accent4 10" xfId="57"/>
    <cellStyle name="20% - Accent4 2" xfId="58"/>
    <cellStyle name="20% - Accent4 3" xfId="59"/>
    <cellStyle name="20% - Accent4 4" xfId="60"/>
    <cellStyle name="20% - Accent4 5" xfId="61"/>
    <cellStyle name="20% - Accent4 6" xfId="62"/>
    <cellStyle name="20% - Accent4 7" xfId="63"/>
    <cellStyle name="20% - Accent4 8" xfId="64"/>
    <cellStyle name="20% - Accent4 9" xfId="65"/>
    <cellStyle name="20% - Accent5" xfId="66"/>
    <cellStyle name="20% - Accent5 10" xfId="67"/>
    <cellStyle name="20% - Accent5 2" xfId="68"/>
    <cellStyle name="20% - Accent5 3" xfId="69"/>
    <cellStyle name="20% - Accent5 4" xfId="70"/>
    <cellStyle name="20% - Accent5 5" xfId="71"/>
    <cellStyle name="20% - Accent5 6" xfId="72"/>
    <cellStyle name="20% - Accent5 7" xfId="73"/>
    <cellStyle name="20% - Accent5 8" xfId="74"/>
    <cellStyle name="20% - Accent5 9" xfId="75"/>
    <cellStyle name="20% - Accent6" xfId="76"/>
    <cellStyle name="20% - Accent6 10" xfId="77"/>
    <cellStyle name="20% - Accent6 2" xfId="78"/>
    <cellStyle name="20% - Accent6 3" xfId="79"/>
    <cellStyle name="20% - Accent6 4" xfId="80"/>
    <cellStyle name="20% - Accent6 5" xfId="81"/>
    <cellStyle name="20% - Accent6 6" xfId="82"/>
    <cellStyle name="20% - Accent6 7" xfId="83"/>
    <cellStyle name="20% - Accent6 8" xfId="84"/>
    <cellStyle name="20% - Accent6 9" xfId="85"/>
    <cellStyle name="20% – Акцентування1" xfId="86"/>
    <cellStyle name="20% – Акцентування2" xfId="87"/>
    <cellStyle name="20% – Акцентування3" xfId="88"/>
    <cellStyle name="20% – Акцентування4" xfId="89"/>
    <cellStyle name="20% – Акцентування5" xfId="90"/>
    <cellStyle name="20% – Акцентування6" xfId="91"/>
    <cellStyle name="3 indents" xfId="92"/>
    <cellStyle name="4 indents" xfId="93"/>
    <cellStyle name="40% - Accent1" xfId="94"/>
    <cellStyle name="40% - Accent1 10" xfId="95"/>
    <cellStyle name="40% - Accent1 2" xfId="96"/>
    <cellStyle name="40% - Accent1 3" xfId="97"/>
    <cellStyle name="40% - Accent1 4" xfId="98"/>
    <cellStyle name="40% - Accent1 5" xfId="99"/>
    <cellStyle name="40% - Accent1 6" xfId="100"/>
    <cellStyle name="40% - Accent1 7" xfId="101"/>
    <cellStyle name="40% - Accent1 8" xfId="102"/>
    <cellStyle name="40% - Accent1 9" xfId="103"/>
    <cellStyle name="40% - Accent2" xfId="104"/>
    <cellStyle name="40% - Accent2 10" xfId="105"/>
    <cellStyle name="40% - Accent2 2" xfId="106"/>
    <cellStyle name="40% - Accent2 3" xfId="107"/>
    <cellStyle name="40% - Accent2 4" xfId="108"/>
    <cellStyle name="40% - Accent2 5" xfId="109"/>
    <cellStyle name="40% - Accent2 6" xfId="110"/>
    <cellStyle name="40% - Accent2 7" xfId="111"/>
    <cellStyle name="40% - Accent2 8" xfId="112"/>
    <cellStyle name="40% - Accent2 9" xfId="113"/>
    <cellStyle name="40% - Accent3" xfId="114"/>
    <cellStyle name="40% - Accent3 10" xfId="115"/>
    <cellStyle name="40% - Accent3 2" xfId="116"/>
    <cellStyle name="40% - Accent3 3" xfId="117"/>
    <cellStyle name="40% - Accent3 4" xfId="118"/>
    <cellStyle name="40% - Accent3 5" xfId="119"/>
    <cellStyle name="40% - Accent3 6" xfId="120"/>
    <cellStyle name="40% - Accent3 7" xfId="121"/>
    <cellStyle name="40% - Accent3 8" xfId="122"/>
    <cellStyle name="40% - Accent3 9" xfId="123"/>
    <cellStyle name="40% - Accent4" xfId="124"/>
    <cellStyle name="40% - Accent4 10" xfId="125"/>
    <cellStyle name="40% - Accent4 2" xfId="126"/>
    <cellStyle name="40% - Accent4 3" xfId="127"/>
    <cellStyle name="40% - Accent4 4" xfId="128"/>
    <cellStyle name="40% - Accent4 5" xfId="129"/>
    <cellStyle name="40% - Accent4 6" xfId="130"/>
    <cellStyle name="40% - Accent4 7" xfId="131"/>
    <cellStyle name="40% - Accent4 8" xfId="132"/>
    <cellStyle name="40% - Accent4 9" xfId="133"/>
    <cellStyle name="40% - Accent5" xfId="134"/>
    <cellStyle name="40% - Accent5 10" xfId="135"/>
    <cellStyle name="40% - Accent5 2" xfId="136"/>
    <cellStyle name="40% - Accent5 3" xfId="137"/>
    <cellStyle name="40% - Accent5 4" xfId="138"/>
    <cellStyle name="40% - Accent5 5" xfId="139"/>
    <cellStyle name="40% - Accent5 6" xfId="140"/>
    <cellStyle name="40% - Accent5 7" xfId="141"/>
    <cellStyle name="40% - Accent5 8" xfId="142"/>
    <cellStyle name="40% - Accent5 9" xfId="143"/>
    <cellStyle name="40% - Accent6" xfId="144"/>
    <cellStyle name="40% - Accent6 10" xfId="145"/>
    <cellStyle name="40% - Accent6 2" xfId="146"/>
    <cellStyle name="40% - Accent6 3" xfId="147"/>
    <cellStyle name="40% - Accent6 4" xfId="148"/>
    <cellStyle name="40% - Accent6 5" xfId="149"/>
    <cellStyle name="40% - Accent6 6" xfId="150"/>
    <cellStyle name="40% - Accent6 7" xfId="151"/>
    <cellStyle name="40% - Accent6 8" xfId="152"/>
    <cellStyle name="40% - Accent6 9" xfId="153"/>
    <cellStyle name="40% – Акцентування1" xfId="154"/>
    <cellStyle name="40% – Акцентування2" xfId="155"/>
    <cellStyle name="40% – Акцентування3" xfId="156"/>
    <cellStyle name="40% – Акцентування4" xfId="157"/>
    <cellStyle name="40% – Акцентування5" xfId="158"/>
    <cellStyle name="40% – Акцентування6" xfId="159"/>
    <cellStyle name="5 indents" xfId="160"/>
    <cellStyle name="60% - Accent1" xfId="161"/>
    <cellStyle name="60% - Accent1 10" xfId="162"/>
    <cellStyle name="60% - Accent1 2" xfId="163"/>
    <cellStyle name="60% - Accent1 3" xfId="164"/>
    <cellStyle name="60% - Accent1 4" xfId="165"/>
    <cellStyle name="60% - Accent1 5" xfId="166"/>
    <cellStyle name="60% - Accent1 6" xfId="167"/>
    <cellStyle name="60% - Accent1 7" xfId="168"/>
    <cellStyle name="60% - Accent1 8" xfId="169"/>
    <cellStyle name="60% - Accent1 9" xfId="170"/>
    <cellStyle name="60% - Accent2" xfId="171"/>
    <cellStyle name="60% - Accent2 10" xfId="172"/>
    <cellStyle name="60% - Accent2 2" xfId="173"/>
    <cellStyle name="60% - Accent2 3" xfId="174"/>
    <cellStyle name="60% - Accent2 4" xfId="175"/>
    <cellStyle name="60% - Accent2 5" xfId="176"/>
    <cellStyle name="60% - Accent2 6" xfId="177"/>
    <cellStyle name="60% - Accent2 7" xfId="178"/>
    <cellStyle name="60% - Accent2 8" xfId="179"/>
    <cellStyle name="60% - Accent2 9" xfId="180"/>
    <cellStyle name="60% - Accent3" xfId="181"/>
    <cellStyle name="60% - Accent3 10" xfId="182"/>
    <cellStyle name="60% - Accent3 2" xfId="183"/>
    <cellStyle name="60% - Accent3 3" xfId="184"/>
    <cellStyle name="60% - Accent3 4" xfId="185"/>
    <cellStyle name="60% - Accent3 5" xfId="186"/>
    <cellStyle name="60% - Accent3 6" xfId="187"/>
    <cellStyle name="60% - Accent3 7" xfId="188"/>
    <cellStyle name="60% - Accent3 8" xfId="189"/>
    <cellStyle name="60% - Accent3 9" xfId="190"/>
    <cellStyle name="60% - Accent4" xfId="191"/>
    <cellStyle name="60% - Accent4 10" xfId="192"/>
    <cellStyle name="60% - Accent4 2" xfId="193"/>
    <cellStyle name="60% - Accent4 3" xfId="194"/>
    <cellStyle name="60% - Accent4 4" xfId="195"/>
    <cellStyle name="60% - Accent4 5" xfId="196"/>
    <cellStyle name="60% - Accent4 6" xfId="197"/>
    <cellStyle name="60% - Accent4 7" xfId="198"/>
    <cellStyle name="60% - Accent4 8" xfId="199"/>
    <cellStyle name="60% - Accent4 9" xfId="200"/>
    <cellStyle name="60% - Accent5" xfId="201"/>
    <cellStyle name="60% - Accent5 10" xfId="202"/>
    <cellStyle name="60% - Accent5 2" xfId="203"/>
    <cellStyle name="60% - Accent5 3" xfId="204"/>
    <cellStyle name="60% - Accent5 4" xfId="205"/>
    <cellStyle name="60% - Accent5 5" xfId="206"/>
    <cellStyle name="60% - Accent5 6" xfId="207"/>
    <cellStyle name="60% - Accent5 7" xfId="208"/>
    <cellStyle name="60% - Accent5 8" xfId="209"/>
    <cellStyle name="60% - Accent5 9" xfId="210"/>
    <cellStyle name="60% - Accent6" xfId="211"/>
    <cellStyle name="60% - Accent6 10" xfId="212"/>
    <cellStyle name="60% - Accent6 2" xfId="213"/>
    <cellStyle name="60% - Accent6 3" xfId="214"/>
    <cellStyle name="60% - Accent6 4" xfId="215"/>
    <cellStyle name="60% - Accent6 5" xfId="216"/>
    <cellStyle name="60% - Accent6 6" xfId="217"/>
    <cellStyle name="60% - Accent6 7" xfId="218"/>
    <cellStyle name="60% - Accent6 8" xfId="219"/>
    <cellStyle name="60% - Accent6 9" xfId="220"/>
    <cellStyle name="60% – Акцентування1" xfId="221"/>
    <cellStyle name="60% – Акцентування2" xfId="222"/>
    <cellStyle name="60% – Акцентування3" xfId="223"/>
    <cellStyle name="60% – Акцентування4" xfId="224"/>
    <cellStyle name="60% – Акцентування5" xfId="225"/>
    <cellStyle name="60% – Акцентування6" xfId="226"/>
    <cellStyle name="Accent1" xfId="227"/>
    <cellStyle name="Accent1 10" xfId="228"/>
    <cellStyle name="Accent1 2" xfId="229"/>
    <cellStyle name="Accent1 3" xfId="230"/>
    <cellStyle name="Accent1 4" xfId="231"/>
    <cellStyle name="Accent1 5" xfId="232"/>
    <cellStyle name="Accent1 6" xfId="233"/>
    <cellStyle name="Accent1 7" xfId="234"/>
    <cellStyle name="Accent1 8" xfId="235"/>
    <cellStyle name="Accent1 9" xfId="236"/>
    <cellStyle name="Accent2" xfId="237"/>
    <cellStyle name="Accent2 10" xfId="238"/>
    <cellStyle name="Accent2 2" xfId="239"/>
    <cellStyle name="Accent2 3" xfId="240"/>
    <cellStyle name="Accent2 4" xfId="241"/>
    <cellStyle name="Accent2 5" xfId="242"/>
    <cellStyle name="Accent2 6" xfId="243"/>
    <cellStyle name="Accent2 7" xfId="244"/>
    <cellStyle name="Accent2 8" xfId="245"/>
    <cellStyle name="Accent2 9" xfId="246"/>
    <cellStyle name="Accent3" xfId="247"/>
    <cellStyle name="Accent3 10" xfId="248"/>
    <cellStyle name="Accent3 2" xfId="249"/>
    <cellStyle name="Accent3 3" xfId="250"/>
    <cellStyle name="Accent3 4" xfId="251"/>
    <cellStyle name="Accent3 5" xfId="252"/>
    <cellStyle name="Accent3 6" xfId="253"/>
    <cellStyle name="Accent3 7" xfId="254"/>
    <cellStyle name="Accent3 8" xfId="255"/>
    <cellStyle name="Accent3 9" xfId="256"/>
    <cellStyle name="Accent4" xfId="257"/>
    <cellStyle name="Accent4 10" xfId="258"/>
    <cellStyle name="Accent4 2" xfId="259"/>
    <cellStyle name="Accent4 3" xfId="260"/>
    <cellStyle name="Accent4 4" xfId="261"/>
    <cellStyle name="Accent4 5" xfId="262"/>
    <cellStyle name="Accent4 6" xfId="263"/>
    <cellStyle name="Accent4 7" xfId="264"/>
    <cellStyle name="Accent4 8" xfId="265"/>
    <cellStyle name="Accent4 9" xfId="266"/>
    <cellStyle name="Accent5" xfId="267"/>
    <cellStyle name="Accent5 10" xfId="268"/>
    <cellStyle name="Accent5 2" xfId="269"/>
    <cellStyle name="Accent5 3" xfId="270"/>
    <cellStyle name="Accent5 4" xfId="271"/>
    <cellStyle name="Accent5 5" xfId="272"/>
    <cellStyle name="Accent5 6" xfId="273"/>
    <cellStyle name="Accent5 7" xfId="274"/>
    <cellStyle name="Accent5 8" xfId="275"/>
    <cellStyle name="Accent5 9" xfId="276"/>
    <cellStyle name="Accent6" xfId="277"/>
    <cellStyle name="Accent6 10" xfId="278"/>
    <cellStyle name="Accent6 2" xfId="279"/>
    <cellStyle name="Accent6 3" xfId="280"/>
    <cellStyle name="Accent6 4" xfId="281"/>
    <cellStyle name="Accent6 5" xfId="282"/>
    <cellStyle name="Accent6 6" xfId="283"/>
    <cellStyle name="Accent6 7" xfId="284"/>
    <cellStyle name="Accent6 8" xfId="285"/>
    <cellStyle name="Accent6 9" xfId="286"/>
    <cellStyle name="Aeia?nnueea" xfId="287"/>
    <cellStyle name="Aeia?nnueea 2" xfId="288"/>
    <cellStyle name="Ãèïåðññûëêà" xfId="289"/>
    <cellStyle name="Ãèïåðññûëêà 2" xfId="290"/>
    <cellStyle name="Array" xfId="291"/>
    <cellStyle name="Array Enter" xfId="292"/>
    <cellStyle name="Array_Book2" xfId="293"/>
    <cellStyle name="Bad" xfId="294"/>
    <cellStyle name="Bad 10" xfId="295"/>
    <cellStyle name="Bad 2" xfId="296"/>
    <cellStyle name="Bad 3" xfId="297"/>
    <cellStyle name="Bad 4" xfId="298"/>
    <cellStyle name="Bad 5" xfId="299"/>
    <cellStyle name="Bad 6" xfId="300"/>
    <cellStyle name="Bad 7" xfId="301"/>
    <cellStyle name="Bad 8" xfId="302"/>
    <cellStyle name="Bad 9" xfId="303"/>
    <cellStyle name="Calculation" xfId="304"/>
    <cellStyle name="Calculation 10" xfId="305"/>
    <cellStyle name="Calculation 2" xfId="306"/>
    <cellStyle name="Calculation 3" xfId="307"/>
    <cellStyle name="Calculation 4" xfId="308"/>
    <cellStyle name="Calculation 5" xfId="309"/>
    <cellStyle name="Calculation 6" xfId="310"/>
    <cellStyle name="Calculation 7" xfId="311"/>
    <cellStyle name="Calculation 8" xfId="312"/>
    <cellStyle name="Calculation 9" xfId="313"/>
    <cellStyle name="Celkem" xfId="314"/>
    <cellStyle name="Check Cell" xfId="315"/>
    <cellStyle name="Check Cell 10" xfId="316"/>
    <cellStyle name="Check Cell 2" xfId="317"/>
    <cellStyle name="Check Cell 3" xfId="318"/>
    <cellStyle name="Check Cell 4" xfId="319"/>
    <cellStyle name="Check Cell 5" xfId="320"/>
    <cellStyle name="Check Cell 6" xfId="321"/>
    <cellStyle name="Check Cell 7" xfId="322"/>
    <cellStyle name="Check Cell 8" xfId="323"/>
    <cellStyle name="Check Cell 9" xfId="324"/>
    <cellStyle name="clsAltData" xfId="325"/>
    <cellStyle name="clsAltMRVData" xfId="326"/>
    <cellStyle name="clsBlank" xfId="327"/>
    <cellStyle name="clsColumnHeader" xfId="328"/>
    <cellStyle name="clsData" xfId="329"/>
    <cellStyle name="clsDefault" xfId="330"/>
    <cellStyle name="clsDefault 2" xfId="331"/>
    <cellStyle name="clsFooter" xfId="332"/>
    <cellStyle name="clsIndexTableData" xfId="333"/>
    <cellStyle name="clsIndexTableHdr" xfId="334"/>
    <cellStyle name="clsIndexTableTitle" xfId="335"/>
    <cellStyle name="clsMRVData" xfId="336"/>
    <cellStyle name="clsReportFooter" xfId="337"/>
    <cellStyle name="clsReportHeader" xfId="338"/>
    <cellStyle name="clsRowHeader" xfId="339"/>
    <cellStyle name="clsScale" xfId="340"/>
    <cellStyle name="clsSection" xfId="341"/>
    <cellStyle name="Comma  - Style1" xfId="342"/>
    <cellStyle name="Comma  - Style2" xfId="343"/>
    <cellStyle name="Comma  - Style3" xfId="344"/>
    <cellStyle name="Comma  - Style4" xfId="345"/>
    <cellStyle name="Comma  - Style5" xfId="346"/>
    <cellStyle name="Comma  - Style6" xfId="347"/>
    <cellStyle name="Comma  - Style7" xfId="348"/>
    <cellStyle name="Comma  - Style8" xfId="349"/>
    <cellStyle name="Comma [0]" xfId="350"/>
    <cellStyle name="Comma [0] 2" xfId="351"/>
    <cellStyle name="Comma [0] 3" xfId="352"/>
    <cellStyle name="Comma [0]䧟Лист3" xfId="353"/>
    <cellStyle name="Comma 2" xfId="354"/>
    <cellStyle name="Comma 3" xfId="355"/>
    <cellStyle name="Comma 3 2" xfId="356"/>
    <cellStyle name="Comma 3 3" xfId="357"/>
    <cellStyle name="Comma 4" xfId="358"/>
    <cellStyle name="Comma(3)" xfId="359"/>
    <cellStyle name="Comma0" xfId="360"/>
    <cellStyle name="Comma0 - Style3" xfId="361"/>
    <cellStyle name="Comma0_BG Money (current)" xfId="362"/>
    <cellStyle name="Curren - Style3" xfId="363"/>
    <cellStyle name="Curren - Style4" xfId="364"/>
    <cellStyle name="Currency [0]" xfId="365"/>
    <cellStyle name="Currency0" xfId="366"/>
    <cellStyle name="Date" xfId="367"/>
    <cellStyle name="Datum" xfId="368"/>
    <cellStyle name="Euro" xfId="369"/>
    <cellStyle name="Explanatory Text" xfId="370"/>
    <cellStyle name="Explanatory Text 10" xfId="371"/>
    <cellStyle name="Explanatory Text 2" xfId="372"/>
    <cellStyle name="Explanatory Text 3" xfId="373"/>
    <cellStyle name="Explanatory Text 4" xfId="374"/>
    <cellStyle name="Explanatory Text 5" xfId="375"/>
    <cellStyle name="Explanatory Text 6" xfId="376"/>
    <cellStyle name="Explanatory Text 7" xfId="377"/>
    <cellStyle name="Explanatory Text 8" xfId="378"/>
    <cellStyle name="Explanatory Text 9" xfId="379"/>
    <cellStyle name="Ezres [0]_10mell99" xfId="380"/>
    <cellStyle name="Ezres_10mell99" xfId="381"/>
    <cellStyle name="F2" xfId="382"/>
    <cellStyle name="F3" xfId="383"/>
    <cellStyle name="F4" xfId="384"/>
    <cellStyle name="F5" xfId="385"/>
    <cellStyle name="F5 - Style8" xfId="386"/>
    <cellStyle name="F6" xfId="387"/>
    <cellStyle name="F6 - Style5" xfId="388"/>
    <cellStyle name="F7" xfId="389"/>
    <cellStyle name="F7 - Style7" xfId="390"/>
    <cellStyle name="F8" xfId="391"/>
    <cellStyle name="F8 - Style6" xfId="392"/>
    <cellStyle name="Finanční0" xfId="393"/>
    <cellStyle name="Finanèní0" xfId="394"/>
    <cellStyle name="Fixed" xfId="395"/>
    <cellStyle name="fixed0 - Style4" xfId="396"/>
    <cellStyle name="Fixed1 - Style1" xfId="397"/>
    <cellStyle name="Fixed1 - Style2" xfId="398"/>
    <cellStyle name="Fixed2 - Style2" xfId="399"/>
    <cellStyle name="Good" xfId="400"/>
    <cellStyle name="Good 10" xfId="401"/>
    <cellStyle name="Good 2" xfId="402"/>
    <cellStyle name="Good 3" xfId="403"/>
    <cellStyle name="Good 4" xfId="404"/>
    <cellStyle name="Good 5" xfId="405"/>
    <cellStyle name="Good 6" xfId="406"/>
    <cellStyle name="Good 7" xfId="407"/>
    <cellStyle name="Good 8" xfId="408"/>
    <cellStyle name="Good 9" xfId="409"/>
    <cellStyle name="Grey" xfId="410"/>
    <cellStyle name="Heading 1" xfId="411"/>
    <cellStyle name="Heading 1 10" xfId="412"/>
    <cellStyle name="Heading 1 2" xfId="413"/>
    <cellStyle name="Heading 1 3" xfId="414"/>
    <cellStyle name="Heading 1 4" xfId="415"/>
    <cellStyle name="Heading 1 5" xfId="416"/>
    <cellStyle name="Heading 1 6" xfId="417"/>
    <cellStyle name="Heading 1 7" xfId="418"/>
    <cellStyle name="Heading 1 8" xfId="419"/>
    <cellStyle name="Heading 1 9" xfId="420"/>
    <cellStyle name="Heading 2" xfId="421"/>
    <cellStyle name="Heading 2 10" xfId="422"/>
    <cellStyle name="Heading 2 2" xfId="423"/>
    <cellStyle name="Heading 2 3" xfId="424"/>
    <cellStyle name="Heading 2 4" xfId="425"/>
    <cellStyle name="Heading 2 5" xfId="426"/>
    <cellStyle name="Heading 2 6" xfId="427"/>
    <cellStyle name="Heading 2 7" xfId="428"/>
    <cellStyle name="Heading 2 8" xfId="429"/>
    <cellStyle name="Heading 2 9" xfId="430"/>
    <cellStyle name="Heading 3" xfId="431"/>
    <cellStyle name="Heading 3 10" xfId="432"/>
    <cellStyle name="Heading 3 2" xfId="433"/>
    <cellStyle name="Heading 3 3" xfId="434"/>
    <cellStyle name="Heading 3 4" xfId="435"/>
    <cellStyle name="Heading 3 5" xfId="436"/>
    <cellStyle name="Heading 3 6" xfId="437"/>
    <cellStyle name="Heading 3 7" xfId="438"/>
    <cellStyle name="Heading 3 8" xfId="439"/>
    <cellStyle name="Heading 3 9" xfId="440"/>
    <cellStyle name="Heading 4" xfId="441"/>
    <cellStyle name="Heading 4 10" xfId="442"/>
    <cellStyle name="Heading 4 2" xfId="443"/>
    <cellStyle name="Heading 4 3" xfId="444"/>
    <cellStyle name="Heading 4 4" xfId="445"/>
    <cellStyle name="Heading 4 5" xfId="446"/>
    <cellStyle name="Heading 4 6" xfId="447"/>
    <cellStyle name="Heading 4 7" xfId="448"/>
    <cellStyle name="Heading 4 8" xfId="449"/>
    <cellStyle name="Heading 4 9" xfId="450"/>
    <cellStyle name="Heading1" xfId="451"/>
    <cellStyle name="Heading2" xfId="452"/>
    <cellStyle name="Hiperhivatkozás" xfId="453"/>
    <cellStyle name="Hipervínculo_IIF" xfId="454"/>
    <cellStyle name="Hyperlink 2" xfId="455"/>
    <cellStyle name="Iau?iue_Eeno1" xfId="456"/>
    <cellStyle name="Îáû÷íûé_Table16" xfId="457"/>
    <cellStyle name="imf-one decimal" xfId="458"/>
    <cellStyle name="imf-zero decimal" xfId="459"/>
    <cellStyle name="Input" xfId="460"/>
    <cellStyle name="Input [yellow]" xfId="461"/>
    <cellStyle name="Input 10" xfId="462"/>
    <cellStyle name="Input 2" xfId="463"/>
    <cellStyle name="Input 3" xfId="464"/>
    <cellStyle name="Input 4" xfId="465"/>
    <cellStyle name="Input 5" xfId="466"/>
    <cellStyle name="Input 6" xfId="467"/>
    <cellStyle name="Input 7" xfId="468"/>
    <cellStyle name="Input 8" xfId="469"/>
    <cellStyle name="Input 9" xfId="470"/>
    <cellStyle name="Ioe?uaaaoayny aeia?nnueea" xfId="471"/>
    <cellStyle name="Ioe?uaaaoayny aeia?nnueea 2" xfId="472"/>
    <cellStyle name="Îòêðûâàâøàÿñÿ ãèïåðññûëêà" xfId="473"/>
    <cellStyle name="Îòêðûâàâøàÿñÿ ãèïåðññûëêà 2" xfId="474"/>
    <cellStyle name="Label" xfId="475"/>
    <cellStyle name="leftli - Style3" xfId="476"/>
    <cellStyle name="Linked Cell" xfId="477"/>
    <cellStyle name="Linked Cell 10" xfId="478"/>
    <cellStyle name="Linked Cell 2" xfId="479"/>
    <cellStyle name="Linked Cell 3" xfId="480"/>
    <cellStyle name="Linked Cell 4" xfId="481"/>
    <cellStyle name="Linked Cell 5" xfId="482"/>
    <cellStyle name="Linked Cell 6" xfId="483"/>
    <cellStyle name="Linked Cell 7" xfId="484"/>
    <cellStyle name="Linked Cell 8" xfId="485"/>
    <cellStyle name="Linked Cell 9" xfId="486"/>
    <cellStyle name="MacroCode" xfId="487"/>
    <cellStyle name="Már látott hiperhivatkozás" xfId="488"/>
    <cellStyle name="Měna0" xfId="489"/>
    <cellStyle name="Millares [0]_BALPROGRAMA2001R" xfId="490"/>
    <cellStyle name="Millares_BALPROGRAMA2001R" xfId="491"/>
    <cellStyle name="Milliers [0]_Encours - Apr rééch" xfId="492"/>
    <cellStyle name="Milliers_Encours - Apr rééch" xfId="493"/>
    <cellStyle name="Mìna0" xfId="494"/>
    <cellStyle name="Moneda [0]_BALPROGRAMA2001R" xfId="495"/>
    <cellStyle name="Moneda_BALPROGRAMA2001R" xfId="496"/>
    <cellStyle name="Monétaire [0]_Encours - Apr rééch" xfId="497"/>
    <cellStyle name="Monétaire_Encours - Apr rééch" xfId="498"/>
    <cellStyle name="Nedefinován" xfId="499"/>
    <cellStyle name="Neutral" xfId="500"/>
    <cellStyle name="Neutral 10" xfId="501"/>
    <cellStyle name="Neutral 2" xfId="502"/>
    <cellStyle name="Neutral 3" xfId="503"/>
    <cellStyle name="Neutral 4" xfId="504"/>
    <cellStyle name="Neutral 5" xfId="505"/>
    <cellStyle name="Neutral 6" xfId="506"/>
    <cellStyle name="Neutral 7" xfId="507"/>
    <cellStyle name="Neutral 8" xfId="508"/>
    <cellStyle name="Neutral 9" xfId="509"/>
    <cellStyle name="Normal" xfId="0" builtinId="0"/>
    <cellStyle name="Normal - Style1" xfId="510"/>
    <cellStyle name="Normal - Style2" xfId="511"/>
    <cellStyle name="Normal - Style3" xfId="512"/>
    <cellStyle name="Normal - Style5" xfId="513"/>
    <cellStyle name="Normal - Style6" xfId="514"/>
    <cellStyle name="Normal - Style7" xfId="515"/>
    <cellStyle name="Normal - Style8" xfId="516"/>
    <cellStyle name="Normal 10" xfId="517"/>
    <cellStyle name="Normal 10 2" xfId="518"/>
    <cellStyle name="Normal 11" xfId="519"/>
    <cellStyle name="Normal 11 2" xfId="520"/>
    <cellStyle name="Normal 11 3" xfId="521"/>
    <cellStyle name="Normal 12" xfId="522"/>
    <cellStyle name="Normal 12 2" xfId="523"/>
    <cellStyle name="Normal 13" xfId="524"/>
    <cellStyle name="Normal 13 2" xfId="525"/>
    <cellStyle name="Normal 14" xfId="526"/>
    <cellStyle name="Normal 15" xfId="527"/>
    <cellStyle name="Normal 16" xfId="528"/>
    <cellStyle name="Normal 17" xfId="529"/>
    <cellStyle name="Normal 18" xfId="530"/>
    <cellStyle name="Normal 19" xfId="531"/>
    <cellStyle name="Normal 2" xfId="532"/>
    <cellStyle name="Normal 2 2" xfId="533"/>
    <cellStyle name="Normal 2 2 2" xfId="534"/>
    <cellStyle name="Normal 2 2 2 2" xfId="535"/>
    <cellStyle name="Normal 20" xfId="536"/>
    <cellStyle name="Normal 21" xfId="537"/>
    <cellStyle name="Normal 22" xfId="538"/>
    <cellStyle name="Normal 23" xfId="539"/>
    <cellStyle name="Normal 24" xfId="540"/>
    <cellStyle name="Normal 25" xfId="541"/>
    <cellStyle name="Normal 26" xfId="542"/>
    <cellStyle name="Normal 27" xfId="543"/>
    <cellStyle name="Normal 28" xfId="544"/>
    <cellStyle name="Normal 29" xfId="545"/>
    <cellStyle name="Normal 3" xfId="546"/>
    <cellStyle name="Normal 30" xfId="547"/>
    <cellStyle name="Normal 31" xfId="548"/>
    <cellStyle name="Normal 32" xfId="549"/>
    <cellStyle name="Normal 33" xfId="550"/>
    <cellStyle name="Normal 34" xfId="551"/>
    <cellStyle name="Normal 35" xfId="552"/>
    <cellStyle name="Normal 36" xfId="553"/>
    <cellStyle name="Normal 37" xfId="554"/>
    <cellStyle name="Normal 38" xfId="555"/>
    <cellStyle name="Normal 39" xfId="556"/>
    <cellStyle name="Normal 4" xfId="557"/>
    <cellStyle name="Normal 4 2" xfId="558"/>
    <cellStyle name="Normal 4 3" xfId="559"/>
    <cellStyle name="Normal 40" xfId="560"/>
    <cellStyle name="Normal 41" xfId="561"/>
    <cellStyle name="Normal 42" xfId="562"/>
    <cellStyle name="Normal 43" xfId="563"/>
    <cellStyle name="Normal 44" xfId="564"/>
    <cellStyle name="Normal 45" xfId="565"/>
    <cellStyle name="Normal 46" xfId="566"/>
    <cellStyle name="Normal 47" xfId="567"/>
    <cellStyle name="Normal 48" xfId="568"/>
    <cellStyle name="Normal 49" xfId="569"/>
    <cellStyle name="Normal 5" xfId="570"/>
    <cellStyle name="Normal 5 2" xfId="571"/>
    <cellStyle name="Normal 50" xfId="572"/>
    <cellStyle name="Normal 51" xfId="573"/>
    <cellStyle name="Normal 52" xfId="574"/>
    <cellStyle name="Normal 53" xfId="575"/>
    <cellStyle name="Normal 54" xfId="576"/>
    <cellStyle name="Normal 55" xfId="577"/>
    <cellStyle name="Normal 56" xfId="578"/>
    <cellStyle name="Normal 57" xfId="579"/>
    <cellStyle name="Normal 58" xfId="580"/>
    <cellStyle name="Normal 59" xfId="581"/>
    <cellStyle name="Normal 6" xfId="582"/>
    <cellStyle name="Normal 6 2" xfId="583"/>
    <cellStyle name="Normal 60" xfId="584"/>
    <cellStyle name="Normal 61" xfId="585"/>
    <cellStyle name="Normal 62" xfId="586"/>
    <cellStyle name="normal 63" xfId="587"/>
    <cellStyle name="Normal 7" xfId="588"/>
    <cellStyle name="Normal 7 2" xfId="589"/>
    <cellStyle name="Normal 8" xfId="590"/>
    <cellStyle name="Normal 8 2" xfId="591"/>
    <cellStyle name="Normal 9" xfId="592"/>
    <cellStyle name="Normal Table" xfId="593"/>
    <cellStyle name="Normál_10mell99" xfId="594"/>
    <cellStyle name="normální_FR NPCH-zari01" xfId="595"/>
    <cellStyle name="normální_Graf III.3_ZOI_IV_2008_III_2" xfId="1"/>
    <cellStyle name="normální_Graf III.4 " xfId="4"/>
    <cellStyle name="Note" xfId="596"/>
    <cellStyle name="Note 10" xfId="597"/>
    <cellStyle name="Note 11" xfId="598"/>
    <cellStyle name="Note 2" xfId="599"/>
    <cellStyle name="Note 3" xfId="600"/>
    <cellStyle name="Note 4" xfId="601"/>
    <cellStyle name="Note 5" xfId="602"/>
    <cellStyle name="Note 6" xfId="603"/>
    <cellStyle name="Note 7" xfId="604"/>
    <cellStyle name="Note 8" xfId="605"/>
    <cellStyle name="Note 9" xfId="606"/>
    <cellStyle name="Obično_ENG.30.04.2004" xfId="607"/>
    <cellStyle name="Ôèíàíñîâûé_Tranche" xfId="608"/>
    <cellStyle name="Output" xfId="609"/>
    <cellStyle name="Output 10" xfId="610"/>
    <cellStyle name="Output 2" xfId="611"/>
    <cellStyle name="Output 3" xfId="612"/>
    <cellStyle name="Output 4" xfId="613"/>
    <cellStyle name="Output 5" xfId="614"/>
    <cellStyle name="Output 6" xfId="615"/>
    <cellStyle name="Output 7" xfId="616"/>
    <cellStyle name="Output 8" xfId="617"/>
    <cellStyle name="Output 9" xfId="618"/>
    <cellStyle name="Pénznem [0]_10mell99" xfId="619"/>
    <cellStyle name="Pénznem_10mell99" xfId="620"/>
    <cellStyle name="Percen - Style1" xfId="621"/>
    <cellStyle name="Percent [2]" xfId="622"/>
    <cellStyle name="Percent 2" xfId="623"/>
    <cellStyle name="Percent 3" xfId="624"/>
    <cellStyle name="Percent 3 2" xfId="625"/>
    <cellStyle name="Percent 3 3" xfId="626"/>
    <cellStyle name="percentage difference" xfId="627"/>
    <cellStyle name="percentage difference one decimal" xfId="628"/>
    <cellStyle name="percentage difference zero decimal" xfId="629"/>
    <cellStyle name="Pevný" xfId="630"/>
    <cellStyle name="Presentation" xfId="631"/>
    <cellStyle name="Publication" xfId="632"/>
    <cellStyle name="Red Text" xfId="633"/>
    <cellStyle name="reduced" xfId="634"/>
    <cellStyle name="STYL1 - Style1" xfId="635"/>
    <cellStyle name="Text" xfId="636"/>
    <cellStyle name="Title" xfId="637"/>
    <cellStyle name="Title 10" xfId="638"/>
    <cellStyle name="Title 2" xfId="639"/>
    <cellStyle name="Title 3" xfId="640"/>
    <cellStyle name="Title 4" xfId="641"/>
    <cellStyle name="Title 5" xfId="642"/>
    <cellStyle name="Title 6" xfId="643"/>
    <cellStyle name="Title 7" xfId="644"/>
    <cellStyle name="Title 8" xfId="645"/>
    <cellStyle name="Title 9" xfId="646"/>
    <cellStyle name="TopGrey" xfId="647"/>
    <cellStyle name="Total" xfId="648"/>
    <cellStyle name="Total 2" xfId="649"/>
    <cellStyle name="Total_01 BoP forecast comparative scenario-4" xfId="650"/>
    <cellStyle name="Undefiniert" xfId="651"/>
    <cellStyle name="Warning Text" xfId="652"/>
    <cellStyle name="Warning Text 10" xfId="653"/>
    <cellStyle name="Warning Text 2" xfId="654"/>
    <cellStyle name="Warning Text 3" xfId="655"/>
    <cellStyle name="Warning Text 4" xfId="656"/>
    <cellStyle name="Warning Text 5" xfId="657"/>
    <cellStyle name="Warning Text 6" xfId="658"/>
    <cellStyle name="Warning Text 7" xfId="659"/>
    <cellStyle name="Warning Text 8" xfId="660"/>
    <cellStyle name="Warning Text 9" xfId="661"/>
    <cellStyle name="Záhlaví 1" xfId="662"/>
    <cellStyle name="Záhlaví 2" xfId="663"/>
    <cellStyle name="zero" xfId="664"/>
    <cellStyle name="Акцентування1" xfId="665"/>
    <cellStyle name="Акцентування2" xfId="666"/>
    <cellStyle name="Акцентування3" xfId="667"/>
    <cellStyle name="Акцентування4" xfId="668"/>
    <cellStyle name="Акцентування5" xfId="669"/>
    <cellStyle name="Акцентування6" xfId="670"/>
    <cellStyle name="Ввід" xfId="671"/>
    <cellStyle name="ДАТА" xfId="672"/>
    <cellStyle name="Денджный_CPI (2)" xfId="673"/>
    <cellStyle name="Добре" xfId="674"/>
    <cellStyle name="Заголовки до таблиць в бюлетень" xfId="675"/>
    <cellStyle name="Заголовки до таблиць в бюлетень 2" xfId="676"/>
    <cellStyle name="ЗАГОЛОВОК1" xfId="677"/>
    <cellStyle name="ЗАГОЛОВОК2" xfId="678"/>
    <cellStyle name="Звичайний 2" xfId="784"/>
    <cellStyle name="Зв'язана клітинка" xfId="679"/>
    <cellStyle name="ИТОГОВЫЙ" xfId="680"/>
    <cellStyle name="Контрольна клітинка" xfId="681"/>
    <cellStyle name="Назва" xfId="682"/>
    <cellStyle name="Обчислення" xfId="683"/>
    <cellStyle name="Обычный 10" xfId="684"/>
    <cellStyle name="Обычный 11" xfId="685"/>
    <cellStyle name="Обычный 12" xfId="686"/>
    <cellStyle name="Обычный 13" xfId="687"/>
    <cellStyle name="Обычный 14" xfId="688"/>
    <cellStyle name="Обычный 15" xfId="689"/>
    <cellStyle name="Обычный 16" xfId="690"/>
    <cellStyle name="Обычный 17" xfId="691"/>
    <cellStyle name="Обычный 18" xfId="692"/>
    <cellStyle name="Обычный 19" xfId="693"/>
    <cellStyle name="Обычный 2" xfId="2"/>
    <cellStyle name="Обычный 2 10" xfId="782"/>
    <cellStyle name="Обычный 2 2" xfId="694"/>
    <cellStyle name="Обычный 2 2 2" xfId="695"/>
    <cellStyle name="Обычный 2 2 3" xfId="696"/>
    <cellStyle name="Обычный 2 2 4" xfId="697"/>
    <cellStyle name="Обычный 2 2 5" xfId="698"/>
    <cellStyle name="Обычный 2 2 6" xfId="699"/>
    <cellStyle name="Обычный 2 2 7" xfId="700"/>
    <cellStyle name="Обычный 2 3" xfId="701"/>
    <cellStyle name="Обычный 2 4" xfId="702"/>
    <cellStyle name="Обычный 2 5" xfId="703"/>
    <cellStyle name="Обычный 2 6" xfId="704"/>
    <cellStyle name="Обычный 2 7" xfId="705"/>
    <cellStyle name="Обычный 2 8" xfId="706"/>
    <cellStyle name="Обычный 2_borg_010609_rab" xfId="707"/>
    <cellStyle name="Обычный 20" xfId="708"/>
    <cellStyle name="Обычный 21" xfId="709"/>
    <cellStyle name="Обычный 22" xfId="710"/>
    <cellStyle name="Обычный 23" xfId="711"/>
    <cellStyle name="Обычный 24" xfId="712"/>
    <cellStyle name="Обычный 25" xfId="713"/>
    <cellStyle name="Обычный 26" xfId="714"/>
    <cellStyle name="Обычный 27" xfId="715"/>
    <cellStyle name="Обычный 28" xfId="716"/>
    <cellStyle name="Обычный 29" xfId="717"/>
    <cellStyle name="Обычный 3" xfId="718"/>
    <cellStyle name="Обычный 3 2" xfId="719"/>
    <cellStyle name="Обычный 3 2 2" xfId="720"/>
    <cellStyle name="Обычный 3 2_borg_010609_rab22" xfId="721"/>
    <cellStyle name="Обычный 3 3" xfId="722"/>
    <cellStyle name="Обычный 3_borg_010609_rab" xfId="723"/>
    <cellStyle name="Обычный 30" xfId="724"/>
    <cellStyle name="Обычный 31" xfId="725"/>
    <cellStyle name="Обычный 32" xfId="726"/>
    <cellStyle name="Обычный 33" xfId="727"/>
    <cellStyle name="Обычный 34" xfId="728"/>
    <cellStyle name="Обычный 35" xfId="729"/>
    <cellStyle name="Обычный 36" xfId="730"/>
    <cellStyle name="Обычный 37" xfId="731"/>
    <cellStyle name="Обычный 38" xfId="732"/>
    <cellStyle name="Обычный 39" xfId="733"/>
    <cellStyle name="Обычный 4" xfId="734"/>
    <cellStyle name="Обычный 4 2" xfId="735"/>
    <cellStyle name="Обычный 4_BOP Tables for NBU_103011" xfId="736"/>
    <cellStyle name="Обычный 40" xfId="737"/>
    <cellStyle name="Обычный 41" xfId="738"/>
    <cellStyle name="Обычный 42" xfId="739"/>
    <cellStyle name="Обычный 43" xfId="740"/>
    <cellStyle name="Обычный 44" xfId="781"/>
    <cellStyle name="Обычный 45" xfId="741"/>
    <cellStyle name="Обычный 46" xfId="742"/>
    <cellStyle name="Обычный 47" xfId="743"/>
    <cellStyle name="Обычный 48" xfId="744"/>
    <cellStyle name="Обычный 49" xfId="745"/>
    <cellStyle name="Обычный 5" xfId="746"/>
    <cellStyle name="Обычный 5 2" xfId="747"/>
    <cellStyle name="Обычный 50" xfId="748"/>
    <cellStyle name="Обычный 51" xfId="749"/>
    <cellStyle name="Обычный 52" xfId="750"/>
    <cellStyle name="Обычный 53" xfId="751"/>
    <cellStyle name="Обычный 54" xfId="752"/>
    <cellStyle name="Обычный 55" xfId="783"/>
    <cellStyle name="Обычный 56" xfId="785"/>
    <cellStyle name="Обычный 6" xfId="753"/>
    <cellStyle name="Обычный 6 2" xfId="754"/>
    <cellStyle name="Обычный 7" xfId="755"/>
    <cellStyle name="Обычный 8" xfId="756"/>
    <cellStyle name="Обычный 9" xfId="757"/>
    <cellStyle name="Обычный_GDP_forecast" xfId="3"/>
    <cellStyle name="Підсумок" xfId="758"/>
    <cellStyle name="Поганий" xfId="759"/>
    <cellStyle name="Примітка" xfId="760"/>
    <cellStyle name="Процентный 2" xfId="761"/>
    <cellStyle name="Процентный 2 2" xfId="762"/>
    <cellStyle name="Процентный 2 3" xfId="763"/>
    <cellStyle name="Процентный 2 4" xfId="764"/>
    <cellStyle name="Процентный 2 5" xfId="765"/>
    <cellStyle name="Процентный 2 6" xfId="766"/>
    <cellStyle name="Процентный 2 7" xfId="767"/>
    <cellStyle name="Процентный 3" xfId="768"/>
    <cellStyle name="Результат" xfId="769"/>
    <cellStyle name="Середній" xfId="770"/>
    <cellStyle name="Стиль 1" xfId="771"/>
    <cellStyle name="ТЕКСТ" xfId="772"/>
    <cellStyle name="Текст попередження" xfId="773"/>
    <cellStyle name="Текст пояснення" xfId="774"/>
    <cellStyle name="Тысячи [0]_1995-нові" xfId="775"/>
    <cellStyle name="Тысячи_1995-нові" xfId="776"/>
    <cellStyle name="ФИКСИРОВАННЫЙ" xfId="777"/>
    <cellStyle name="Финансовый 2" xfId="778"/>
    <cellStyle name="Фᦸнансовый" xfId="779"/>
    <cellStyle name="Шапка" xfId="780"/>
  </cellStyles>
  <dxfs count="0"/>
  <tableStyles count="0" defaultTableStyle="TableStyleMedium2" defaultPivotStyle="PivotStyleLight16"/>
  <colors>
    <mruColors>
      <color rgb="FFFF7518"/>
      <color rgb="FF9E3506"/>
      <color rgb="FFDC4B64"/>
      <color rgb="FF057C48"/>
      <color rgb="FF057D46"/>
      <color rgb="FF7D0532"/>
      <color rgb="FF505050"/>
      <color rgb="FF8E8E8E"/>
      <color rgb="FF6B6B6B"/>
      <color rgb="FFD247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269907407407409E-2"/>
          <c:y val="3.929083333333333E-2"/>
          <c:w val="0.89627608401084014"/>
          <c:h val="0.87678460837887062"/>
        </c:manualLayout>
      </c:layout>
      <c:areaChart>
        <c:grouping val="stacked"/>
        <c:varyColors val="0"/>
        <c:ser>
          <c:idx val="0"/>
          <c:order val="0"/>
          <c:tx>
            <c:strRef>
              <c:f>CPI!$K$2</c:f>
              <c:strCache>
                <c:ptCount val="1"/>
                <c:pt idx="0">
                  <c:v>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numRef>
              <c:f>CPI!$P$3:$P$22</c:f>
              <c:numCache>
                <c:formatCode>General</c:formatCode>
                <c:ptCount val="20"/>
              </c:numCache>
            </c:numRef>
          </c:cat>
          <c:val>
            <c:numRef>
              <c:f>CPI!$K$3:$K$22</c:f>
              <c:numCache>
                <c:formatCode>General</c:formatCode>
                <c:ptCount val="20"/>
                <c:pt idx="19" formatCode="0.0">
                  <c:v>2.85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08-4960-8FAE-57B3CF400647}"/>
            </c:ext>
          </c:extLst>
        </c:ser>
        <c:ser>
          <c:idx val="3"/>
          <c:order val="1"/>
          <c:tx>
            <c:strRef>
              <c:f>CPI!$L$2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CPI!$P$3:$P$22</c:f>
              <c:numCache>
                <c:formatCode>General</c:formatCode>
                <c:ptCount val="20"/>
              </c:numCache>
            </c:numRef>
          </c:cat>
          <c:val>
            <c:numRef>
              <c:f>CPI!$L$3:$L$22</c:f>
              <c:numCache>
                <c:formatCode>General</c:formatCode>
                <c:ptCount val="20"/>
                <c:pt idx="19" formatCode="0.0">
                  <c:v>2.15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08-4960-8FAE-57B3CF400647}"/>
            </c:ext>
          </c:extLst>
        </c:ser>
        <c:ser>
          <c:idx val="2"/>
          <c:order val="2"/>
          <c:tx>
            <c:strRef>
              <c:f>CPI!$M$2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numRef>
              <c:f>CPI!$P$3:$P$22</c:f>
              <c:numCache>
                <c:formatCode>General</c:formatCode>
                <c:ptCount val="20"/>
              </c:numCache>
            </c:numRef>
          </c:cat>
          <c:val>
            <c:numRef>
              <c:f>CPI!$M$3:$M$22</c:f>
              <c:numCache>
                <c:formatCode>General</c:formatCode>
                <c:ptCount val="20"/>
                <c:pt idx="19" formatCode="0.0">
                  <c:v>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08-4960-8FAE-57B3CF400647}"/>
            </c:ext>
          </c:extLst>
        </c:ser>
        <c:ser>
          <c:idx val="1"/>
          <c:order val="3"/>
          <c:tx>
            <c:strRef>
              <c:f>CPI!$N$2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numRef>
              <c:f>CPI!$P$3:$P$22</c:f>
              <c:numCache>
                <c:formatCode>General</c:formatCode>
                <c:ptCount val="20"/>
              </c:numCache>
            </c:numRef>
          </c:cat>
          <c:val>
            <c:numRef>
              <c:f>CPI!$N$3:$N$22</c:f>
              <c:numCache>
                <c:formatCode>General</c:formatCode>
                <c:ptCount val="20"/>
                <c:pt idx="19" formatCode="0.0">
                  <c:v>4.45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08-4960-8FAE-57B3CF400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169976"/>
        <c:axId val="170171152"/>
      </c:areaChart>
      <c:catAx>
        <c:axId val="170169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uk-UA"/>
          </a:p>
        </c:txPr>
        <c:crossAx val="170171152"/>
        <c:crossesAt val="-4"/>
        <c:auto val="1"/>
        <c:lblAlgn val="ctr"/>
        <c:lblOffset val="100"/>
        <c:tickLblSkip val="1"/>
        <c:tickMarkSkip val="1"/>
        <c:noMultiLvlLbl val="0"/>
      </c:catAx>
      <c:valAx>
        <c:axId val="170171152"/>
        <c:scaling>
          <c:orientation val="minMax"/>
          <c:max val="10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6350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uk-UA"/>
          </a:p>
        </c:txPr>
        <c:crossAx val="170169976"/>
        <c:crosses val="autoZero"/>
        <c:crossBetween val="between"/>
        <c:majorUnit val="2"/>
      </c:valAx>
      <c:spPr>
        <a:blipFill dpi="0" rotWithShape="1">
          <a:blip xmlns:r="http://schemas.openxmlformats.org/officeDocument/2006/relationships" r:embed="rId1"/>
          <a:srcRect/>
          <a:stretch>
            <a:fillRect l="50000"/>
          </a:stretch>
        </a:blip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31180572125453E-2"/>
          <c:y val="3.3926948558742932E-2"/>
          <c:w val="0.8804127893104271"/>
          <c:h val="0.87598229166666663"/>
        </c:manualLayout>
      </c:layout>
      <c:areaChart>
        <c:grouping val="stacked"/>
        <c:varyColors val="0"/>
        <c:ser>
          <c:idx val="9"/>
          <c:order val="0"/>
          <c:spPr>
            <a:noFill/>
          </c:spPr>
          <c:cat>
            <c:strRef>
              <c:f>CPI!$C$7:$C$30</c:f>
              <c:strCache>
                <c:ptCount val="24"/>
                <c:pt idx="3">
                  <c:v>IV.19</c:v>
                </c:pt>
                <c:pt idx="7">
                  <c:v>IV.20</c:v>
                </c:pt>
                <c:pt idx="11">
                  <c:v>IV.21</c:v>
                </c:pt>
                <c:pt idx="15">
                  <c:v>IV.22</c:v>
                </c:pt>
                <c:pt idx="19">
                  <c:v>IV.23</c:v>
                </c:pt>
                <c:pt idx="23">
                  <c:v>IV.24</c:v>
                </c:pt>
              </c:strCache>
            </c:strRef>
          </c:cat>
          <c:val>
            <c:numRef>
              <c:f>CPI!$F$7:$F$30</c:f>
              <c:numCache>
                <c:formatCode>0.0</c:formatCode>
                <c:ptCount val="24"/>
                <c:pt idx="0">
                  <c:v>8.6</c:v>
                </c:pt>
                <c:pt idx="1">
                  <c:v>9</c:v>
                </c:pt>
                <c:pt idx="2">
                  <c:v>7.5</c:v>
                </c:pt>
                <c:pt idx="3">
                  <c:v>4.0999999999999996</c:v>
                </c:pt>
                <c:pt idx="4">
                  <c:v>2.2999999999999998</c:v>
                </c:pt>
                <c:pt idx="5">
                  <c:v>2.4</c:v>
                </c:pt>
                <c:pt idx="6">
                  <c:v>2.2999999999999998</c:v>
                </c:pt>
                <c:pt idx="7">
                  <c:v>5</c:v>
                </c:pt>
                <c:pt idx="8">
                  <c:v>8.5</c:v>
                </c:pt>
                <c:pt idx="9">
                  <c:v>9.5</c:v>
                </c:pt>
                <c:pt idx="10">
                  <c:v>11</c:v>
                </c:pt>
                <c:pt idx="11">
                  <c:v>10</c:v>
                </c:pt>
                <c:pt idx="12">
                  <c:v>13.7</c:v>
                </c:pt>
                <c:pt idx="13">
                  <c:v>21.5</c:v>
                </c:pt>
                <c:pt idx="14">
                  <c:v>24.6</c:v>
                </c:pt>
                <c:pt idx="15">
                  <c:v>23.93</c:v>
                </c:pt>
                <c:pt idx="16">
                  <c:v>18.12</c:v>
                </c:pt>
                <c:pt idx="17">
                  <c:v>7.98</c:v>
                </c:pt>
                <c:pt idx="18">
                  <c:v>7.91</c:v>
                </c:pt>
                <c:pt idx="19">
                  <c:v>3.610000000000003</c:v>
                </c:pt>
                <c:pt idx="20">
                  <c:v>-1.620000000000001</c:v>
                </c:pt>
                <c:pt idx="21">
                  <c:v>-6.0399999999999991</c:v>
                </c:pt>
                <c:pt idx="22">
                  <c:v>-9.57</c:v>
                </c:pt>
                <c:pt idx="23">
                  <c:v>-10.97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4-47D1-9101-D96AD948E940}"/>
            </c:ext>
          </c:extLst>
        </c:ser>
        <c:ser>
          <c:idx val="7"/>
          <c:order val="1"/>
          <c:tx>
            <c:strRef>
              <c:f>CPI!$G$2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CPI!$C$7:$C$30</c:f>
              <c:strCache>
                <c:ptCount val="24"/>
                <c:pt idx="3">
                  <c:v>IV.19</c:v>
                </c:pt>
                <c:pt idx="7">
                  <c:v>IV.20</c:v>
                </c:pt>
                <c:pt idx="11">
                  <c:v>IV.21</c:v>
                </c:pt>
                <c:pt idx="15">
                  <c:v>IV.22</c:v>
                </c:pt>
                <c:pt idx="19">
                  <c:v>IV.23</c:v>
                </c:pt>
                <c:pt idx="23">
                  <c:v>IV.24</c:v>
                </c:pt>
              </c:strCache>
            </c:strRef>
          </c:cat>
          <c:val>
            <c:numRef>
              <c:f>CPI!$G$7:$G$30</c:f>
              <c:numCache>
                <c:formatCode>General</c:formatCode>
                <c:ptCount val="24"/>
                <c:pt idx="15" formatCode="0.0">
                  <c:v>2.23</c:v>
                </c:pt>
                <c:pt idx="16" formatCode="0.0">
                  <c:v>4.03</c:v>
                </c:pt>
                <c:pt idx="17" formatCode="0.0">
                  <c:v>5.33</c:v>
                </c:pt>
                <c:pt idx="18" formatCode="0.0">
                  <c:v>6.13</c:v>
                </c:pt>
                <c:pt idx="19" formatCode="0.0">
                  <c:v>6.35</c:v>
                </c:pt>
                <c:pt idx="20" formatCode="0.0">
                  <c:v>6.78</c:v>
                </c:pt>
                <c:pt idx="21" formatCode="0.0">
                  <c:v>7.23</c:v>
                </c:pt>
                <c:pt idx="22" formatCode="0.0">
                  <c:v>7.53</c:v>
                </c:pt>
                <c:pt idx="23" formatCode="0.0">
                  <c:v>7.53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F4-47D1-9101-D96AD948E940}"/>
            </c:ext>
          </c:extLst>
        </c:ser>
        <c:ser>
          <c:idx val="6"/>
          <c:order val="2"/>
          <c:tx>
            <c:strRef>
              <c:f>CPI!$H$2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strRef>
              <c:f>CPI!$C$7:$C$30</c:f>
              <c:strCache>
                <c:ptCount val="24"/>
                <c:pt idx="3">
                  <c:v>IV.19</c:v>
                </c:pt>
                <c:pt idx="7">
                  <c:v>IV.20</c:v>
                </c:pt>
                <c:pt idx="11">
                  <c:v>IV.21</c:v>
                </c:pt>
                <c:pt idx="15">
                  <c:v>IV.22</c:v>
                </c:pt>
                <c:pt idx="19">
                  <c:v>IV.23</c:v>
                </c:pt>
                <c:pt idx="23">
                  <c:v>IV.24</c:v>
                </c:pt>
              </c:strCache>
            </c:strRef>
          </c:cat>
          <c:val>
            <c:numRef>
              <c:f>CPI!$H$7:$H$30</c:f>
              <c:numCache>
                <c:formatCode>General</c:formatCode>
                <c:ptCount val="24"/>
                <c:pt idx="15" formatCode="0.0">
                  <c:v>1.33</c:v>
                </c:pt>
                <c:pt idx="16" formatCode="0.0">
                  <c:v>2.4</c:v>
                </c:pt>
                <c:pt idx="17" formatCode="0.0">
                  <c:v>3.18</c:v>
                </c:pt>
                <c:pt idx="18" formatCode="0.0">
                  <c:v>3.65</c:v>
                </c:pt>
                <c:pt idx="19" formatCode="0.0">
                  <c:v>3.78</c:v>
                </c:pt>
                <c:pt idx="20" formatCode="0.0">
                  <c:v>4.03</c:v>
                </c:pt>
                <c:pt idx="21" formatCode="0.0">
                  <c:v>4.3</c:v>
                </c:pt>
                <c:pt idx="22" formatCode="0.0">
                  <c:v>4.4800000000000004</c:v>
                </c:pt>
                <c:pt idx="23" formatCode="0.0">
                  <c:v>4.4800000000000004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F4-47D1-9101-D96AD948E940}"/>
            </c:ext>
          </c:extLst>
        </c:ser>
        <c:ser>
          <c:idx val="5"/>
          <c:order val="3"/>
          <c:tx>
            <c:strRef>
              <c:f>CPI!$I$2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CPI!$C$7:$C$30</c:f>
              <c:strCache>
                <c:ptCount val="24"/>
                <c:pt idx="3">
                  <c:v>IV.19</c:v>
                </c:pt>
                <c:pt idx="7">
                  <c:v>IV.20</c:v>
                </c:pt>
                <c:pt idx="11">
                  <c:v>IV.21</c:v>
                </c:pt>
                <c:pt idx="15">
                  <c:v>IV.22</c:v>
                </c:pt>
                <c:pt idx="19">
                  <c:v>IV.23</c:v>
                </c:pt>
                <c:pt idx="23">
                  <c:v>IV.24</c:v>
                </c:pt>
              </c:strCache>
            </c:strRef>
          </c:cat>
          <c:val>
            <c:numRef>
              <c:f>CPI!$I$7:$I$30</c:f>
              <c:numCache>
                <c:formatCode>General</c:formatCode>
                <c:ptCount val="24"/>
                <c:pt idx="15" formatCode="0.0">
                  <c:v>1.08</c:v>
                </c:pt>
                <c:pt idx="16" formatCode="0.0">
                  <c:v>1.9</c:v>
                </c:pt>
                <c:pt idx="17" formatCode="0.0">
                  <c:v>2.5299999999999998</c:v>
                </c:pt>
                <c:pt idx="18" formatCode="0.0">
                  <c:v>2.93</c:v>
                </c:pt>
                <c:pt idx="19" formatCode="0.0">
                  <c:v>3.03</c:v>
                </c:pt>
                <c:pt idx="20" formatCode="0.0">
                  <c:v>3.23</c:v>
                </c:pt>
                <c:pt idx="21" formatCode="0.0">
                  <c:v>3.43</c:v>
                </c:pt>
                <c:pt idx="22" formatCode="0.0">
                  <c:v>3.58</c:v>
                </c:pt>
                <c:pt idx="23" formatCode="0.0">
                  <c:v>3.58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F4-47D1-9101-D96AD948E940}"/>
            </c:ext>
          </c:extLst>
        </c:ser>
        <c:ser>
          <c:idx val="4"/>
          <c:order val="4"/>
          <c:tx>
            <c:strRef>
              <c:f>CPI!$J$2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25400">
              <a:noFill/>
            </a:ln>
          </c:spPr>
          <c:cat>
            <c:strRef>
              <c:f>CPI!$C$7:$C$30</c:f>
              <c:strCache>
                <c:ptCount val="24"/>
                <c:pt idx="3">
                  <c:v>IV.19</c:v>
                </c:pt>
                <c:pt idx="7">
                  <c:v>IV.20</c:v>
                </c:pt>
                <c:pt idx="11">
                  <c:v>IV.21</c:v>
                </c:pt>
                <c:pt idx="15">
                  <c:v>IV.22</c:v>
                </c:pt>
                <c:pt idx="19">
                  <c:v>IV.23</c:v>
                </c:pt>
                <c:pt idx="23">
                  <c:v>IV.24</c:v>
                </c:pt>
              </c:strCache>
            </c:strRef>
          </c:cat>
          <c:val>
            <c:numRef>
              <c:f>CPI!$J$7:$J$30</c:f>
              <c:numCache>
                <c:formatCode>General</c:formatCode>
                <c:ptCount val="24"/>
                <c:pt idx="15" formatCode="0.0">
                  <c:v>1.43</c:v>
                </c:pt>
                <c:pt idx="16" formatCode="0.0">
                  <c:v>2.5499999999999998</c:v>
                </c:pt>
                <c:pt idx="17" formatCode="0.0">
                  <c:v>3.38</c:v>
                </c:pt>
                <c:pt idx="18" formatCode="0.0">
                  <c:v>3.88</c:v>
                </c:pt>
                <c:pt idx="19" formatCode="0.0">
                  <c:v>4.03</c:v>
                </c:pt>
                <c:pt idx="20" formatCode="0.0">
                  <c:v>4.28</c:v>
                </c:pt>
                <c:pt idx="21" formatCode="0.0">
                  <c:v>4.58</c:v>
                </c:pt>
                <c:pt idx="22" formatCode="0.0">
                  <c:v>4.78</c:v>
                </c:pt>
                <c:pt idx="23" formatCode="0.0">
                  <c:v>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F4-47D1-9101-D96AD948E940}"/>
            </c:ext>
          </c:extLst>
        </c:ser>
        <c:ser>
          <c:idx val="0"/>
          <c:order val="5"/>
          <c:tx>
            <c:strRef>
              <c:f>CPI!$K$2</c:f>
              <c:strCache>
                <c:ptCount val="1"/>
                <c:pt idx="0">
                  <c:v>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strRef>
              <c:f>CPI!$C$7:$C$30</c:f>
              <c:strCache>
                <c:ptCount val="24"/>
                <c:pt idx="3">
                  <c:v>IV.19</c:v>
                </c:pt>
                <c:pt idx="7">
                  <c:v>IV.20</c:v>
                </c:pt>
                <c:pt idx="11">
                  <c:v>IV.21</c:v>
                </c:pt>
                <c:pt idx="15">
                  <c:v>IV.22</c:v>
                </c:pt>
                <c:pt idx="19">
                  <c:v>IV.23</c:v>
                </c:pt>
                <c:pt idx="23">
                  <c:v>IV.24</c:v>
                </c:pt>
              </c:strCache>
            </c:strRef>
          </c:cat>
          <c:val>
            <c:numRef>
              <c:f>CPI!$K$7:$K$30</c:f>
              <c:numCache>
                <c:formatCode>General</c:formatCode>
                <c:ptCount val="24"/>
                <c:pt idx="15" formatCode="0.0">
                  <c:v>2.85</c:v>
                </c:pt>
                <c:pt idx="16" formatCode="0.0">
                  <c:v>5.0999999999999996</c:v>
                </c:pt>
                <c:pt idx="17" formatCode="0.0">
                  <c:v>6.75</c:v>
                </c:pt>
                <c:pt idx="18" formatCode="0.0">
                  <c:v>7.75</c:v>
                </c:pt>
                <c:pt idx="19" formatCode="0.0">
                  <c:v>8.0500000000000007</c:v>
                </c:pt>
                <c:pt idx="20" formatCode="0.0">
                  <c:v>8.5500000000000007</c:v>
                </c:pt>
                <c:pt idx="21" formatCode="0.0">
                  <c:v>9.15</c:v>
                </c:pt>
                <c:pt idx="22" formatCode="0.0">
                  <c:v>9.5500000000000007</c:v>
                </c:pt>
                <c:pt idx="23" formatCode="0.0">
                  <c:v>9.5500000000000007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F4-47D1-9101-D96AD948E940}"/>
            </c:ext>
          </c:extLst>
        </c:ser>
        <c:ser>
          <c:idx val="3"/>
          <c:order val="6"/>
          <c:tx>
            <c:strRef>
              <c:f>CPI!$L$2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CPI!$C$7:$C$30</c:f>
              <c:strCache>
                <c:ptCount val="24"/>
                <c:pt idx="3">
                  <c:v>IV.19</c:v>
                </c:pt>
                <c:pt idx="7">
                  <c:v>IV.20</c:v>
                </c:pt>
                <c:pt idx="11">
                  <c:v>IV.21</c:v>
                </c:pt>
                <c:pt idx="15">
                  <c:v>IV.22</c:v>
                </c:pt>
                <c:pt idx="19">
                  <c:v>IV.23</c:v>
                </c:pt>
                <c:pt idx="23">
                  <c:v>IV.24</c:v>
                </c:pt>
              </c:strCache>
            </c:strRef>
          </c:cat>
          <c:val>
            <c:numRef>
              <c:f>CPI!$L$7:$L$30</c:f>
              <c:numCache>
                <c:formatCode>General</c:formatCode>
                <c:ptCount val="24"/>
                <c:pt idx="15" formatCode="0.0">
                  <c:v>2.15</c:v>
                </c:pt>
                <c:pt idx="16" formatCode="0.0">
                  <c:v>3.8</c:v>
                </c:pt>
                <c:pt idx="17" formatCode="0.0">
                  <c:v>5.05</c:v>
                </c:pt>
                <c:pt idx="18" formatCode="0.0">
                  <c:v>5.85</c:v>
                </c:pt>
                <c:pt idx="19" formatCode="0.0">
                  <c:v>6.05</c:v>
                </c:pt>
                <c:pt idx="20" formatCode="0.0">
                  <c:v>6.45</c:v>
                </c:pt>
                <c:pt idx="21" formatCode="0.0">
                  <c:v>6.85</c:v>
                </c:pt>
                <c:pt idx="22" formatCode="0.0">
                  <c:v>7.15</c:v>
                </c:pt>
                <c:pt idx="23" formatCode="0.0">
                  <c:v>7.15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F4-47D1-9101-D96AD948E940}"/>
            </c:ext>
          </c:extLst>
        </c:ser>
        <c:ser>
          <c:idx val="2"/>
          <c:order val="7"/>
          <c:tx>
            <c:strRef>
              <c:f>CPI!$M$2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strRef>
              <c:f>CPI!$C$7:$C$30</c:f>
              <c:strCache>
                <c:ptCount val="24"/>
                <c:pt idx="3">
                  <c:v>IV.19</c:v>
                </c:pt>
                <c:pt idx="7">
                  <c:v>IV.20</c:v>
                </c:pt>
                <c:pt idx="11">
                  <c:v>IV.21</c:v>
                </c:pt>
                <c:pt idx="15">
                  <c:v>IV.22</c:v>
                </c:pt>
                <c:pt idx="19">
                  <c:v>IV.23</c:v>
                </c:pt>
                <c:pt idx="23">
                  <c:v>IV.24</c:v>
                </c:pt>
              </c:strCache>
            </c:strRef>
          </c:cat>
          <c:val>
            <c:numRef>
              <c:f>CPI!$M$7:$M$30</c:f>
              <c:numCache>
                <c:formatCode>General</c:formatCode>
                <c:ptCount val="24"/>
                <c:pt idx="15" formatCode="0.0">
                  <c:v>2.65</c:v>
                </c:pt>
                <c:pt idx="16" formatCode="0.0">
                  <c:v>4.8</c:v>
                </c:pt>
                <c:pt idx="17" formatCode="0.0">
                  <c:v>6.35</c:v>
                </c:pt>
                <c:pt idx="18" formatCode="0.0">
                  <c:v>7.3</c:v>
                </c:pt>
                <c:pt idx="19" formatCode="0.0">
                  <c:v>7.55</c:v>
                </c:pt>
                <c:pt idx="20" formatCode="0.0">
                  <c:v>8.0500000000000007</c:v>
                </c:pt>
                <c:pt idx="21" formatCode="0.0">
                  <c:v>8.6</c:v>
                </c:pt>
                <c:pt idx="22" formatCode="0.0">
                  <c:v>8.9499999999999993</c:v>
                </c:pt>
                <c:pt idx="23" formatCode="0.0">
                  <c:v>8.9499999999999993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F4-47D1-9101-D96AD948E940}"/>
            </c:ext>
          </c:extLst>
        </c:ser>
        <c:ser>
          <c:idx val="1"/>
          <c:order val="8"/>
          <c:tx>
            <c:strRef>
              <c:f>CPI!$N$2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CPI!$C$7:$C$30</c:f>
              <c:strCache>
                <c:ptCount val="24"/>
                <c:pt idx="3">
                  <c:v>IV.19</c:v>
                </c:pt>
                <c:pt idx="7">
                  <c:v>IV.20</c:v>
                </c:pt>
                <c:pt idx="11">
                  <c:v>IV.21</c:v>
                </c:pt>
                <c:pt idx="15">
                  <c:v>IV.22</c:v>
                </c:pt>
                <c:pt idx="19">
                  <c:v>IV.23</c:v>
                </c:pt>
                <c:pt idx="23">
                  <c:v>IV.24</c:v>
                </c:pt>
              </c:strCache>
            </c:strRef>
          </c:cat>
          <c:val>
            <c:numRef>
              <c:f>CPI!$N$7:$N$30</c:f>
              <c:numCache>
                <c:formatCode>General</c:formatCode>
                <c:ptCount val="24"/>
                <c:pt idx="15" formatCode="0.0">
                  <c:v>4.45</c:v>
                </c:pt>
                <c:pt idx="16" formatCode="0.0">
                  <c:v>8.0500000000000007</c:v>
                </c:pt>
                <c:pt idx="17" formatCode="0.0">
                  <c:v>10.65</c:v>
                </c:pt>
                <c:pt idx="18" formatCode="0.0">
                  <c:v>12.25</c:v>
                </c:pt>
                <c:pt idx="19" formatCode="0.0">
                  <c:v>12.7</c:v>
                </c:pt>
                <c:pt idx="20" formatCode="0.0">
                  <c:v>13.55</c:v>
                </c:pt>
                <c:pt idx="21" formatCode="0.0">
                  <c:v>14.45</c:v>
                </c:pt>
                <c:pt idx="22" formatCode="0.0">
                  <c:v>15.05</c:v>
                </c:pt>
                <c:pt idx="23" formatCode="0.0">
                  <c:v>15.05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8F4-47D1-9101-D96AD948E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356576"/>
        <c:axId val="461584648"/>
      </c:areaChart>
      <c:lineChart>
        <c:grouping val="standard"/>
        <c:varyColors val="0"/>
        <c:ser>
          <c:idx val="8"/>
          <c:order val="9"/>
          <c:tx>
            <c:strRef>
              <c:f>CPI!$C$1</c:f>
              <c:strCache>
                <c:ptCount val="1"/>
              </c:strCache>
            </c:strRef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CPI!$C$7:$C$30</c:f>
              <c:strCache>
                <c:ptCount val="24"/>
                <c:pt idx="3">
                  <c:v>IV.19</c:v>
                </c:pt>
                <c:pt idx="7">
                  <c:v>IV.20</c:v>
                </c:pt>
                <c:pt idx="11">
                  <c:v>IV.21</c:v>
                </c:pt>
                <c:pt idx="15">
                  <c:v>IV.22</c:v>
                </c:pt>
                <c:pt idx="19">
                  <c:v>IV.23</c:v>
                </c:pt>
                <c:pt idx="23">
                  <c:v>IV.24</c:v>
                </c:pt>
              </c:strCache>
            </c:strRef>
          </c:cat>
          <c:val>
            <c:numRef>
              <c:f>CPI!$D$7:$D$30</c:f>
              <c:numCache>
                <c:formatCode>0.0</c:formatCode>
                <c:ptCount val="24"/>
                <c:pt idx="0">
                  <c:v>8.6</c:v>
                </c:pt>
                <c:pt idx="1">
                  <c:v>9</c:v>
                </c:pt>
                <c:pt idx="2">
                  <c:v>7.5</c:v>
                </c:pt>
                <c:pt idx="3">
                  <c:v>4.0999999999999996</c:v>
                </c:pt>
                <c:pt idx="4">
                  <c:v>2.2999999999999998</c:v>
                </c:pt>
                <c:pt idx="5">
                  <c:v>2.4</c:v>
                </c:pt>
                <c:pt idx="6">
                  <c:v>2.2999999999999998</c:v>
                </c:pt>
                <c:pt idx="7">
                  <c:v>5</c:v>
                </c:pt>
                <c:pt idx="8">
                  <c:v>8.5</c:v>
                </c:pt>
                <c:pt idx="9">
                  <c:v>9.5</c:v>
                </c:pt>
                <c:pt idx="10">
                  <c:v>11</c:v>
                </c:pt>
                <c:pt idx="11">
                  <c:v>10</c:v>
                </c:pt>
                <c:pt idx="12">
                  <c:v>13.7</c:v>
                </c:pt>
                <c:pt idx="13">
                  <c:v>21.5</c:v>
                </c:pt>
                <c:pt idx="14">
                  <c:v>24.6</c:v>
                </c:pt>
                <c:pt idx="15">
                  <c:v>30</c:v>
                </c:pt>
                <c:pt idx="16">
                  <c:v>29</c:v>
                </c:pt>
                <c:pt idx="17">
                  <c:v>22.4</c:v>
                </c:pt>
                <c:pt idx="18">
                  <c:v>24.5</c:v>
                </c:pt>
                <c:pt idx="19">
                  <c:v>20.8</c:v>
                </c:pt>
                <c:pt idx="20">
                  <c:v>16.7</c:v>
                </c:pt>
                <c:pt idx="21">
                  <c:v>13.5</c:v>
                </c:pt>
                <c:pt idx="22">
                  <c:v>10.8</c:v>
                </c:pt>
                <c:pt idx="23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8F4-47D1-9101-D96AD948E940}"/>
            </c:ext>
          </c:extLst>
        </c:ser>
        <c:ser>
          <c:idx val="10"/>
          <c:order val="10"/>
          <c:spPr>
            <a:ln w="3175">
              <a:solidFill>
                <a:schemeClr val="accent5"/>
              </a:solidFill>
              <a:prstDash val="sysDot"/>
            </a:ln>
          </c:spPr>
          <c:marker>
            <c:symbol val="dash"/>
            <c:size val="5"/>
          </c:marker>
          <c:cat>
            <c:strRef>
              <c:f>CPI!$C$7:$C$30</c:f>
              <c:strCache>
                <c:ptCount val="24"/>
                <c:pt idx="3">
                  <c:v>IV.19</c:v>
                </c:pt>
                <c:pt idx="7">
                  <c:v>IV.20</c:v>
                </c:pt>
                <c:pt idx="11">
                  <c:v>IV.21</c:v>
                </c:pt>
                <c:pt idx="15">
                  <c:v>IV.22</c:v>
                </c:pt>
                <c:pt idx="19">
                  <c:v>IV.23</c:v>
                </c:pt>
                <c:pt idx="23">
                  <c:v>IV.24</c:v>
                </c:pt>
              </c:strCache>
            </c:strRef>
          </c:cat>
          <c:val>
            <c:numRef>
              <c:f>CPI!$Q$7:$Q$30</c:f>
              <c:numCache>
                <c:formatCode>0.0</c:formatCode>
                <c:ptCount val="24"/>
                <c:pt idx="0">
                  <c:v>3.75</c:v>
                </c:pt>
                <c:pt idx="1">
                  <c:v>3.5</c:v>
                </c:pt>
                <c:pt idx="2">
                  <c:v>3.25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8F4-47D1-9101-D96AD948E940}"/>
            </c:ext>
          </c:extLst>
        </c:ser>
        <c:ser>
          <c:idx val="11"/>
          <c:order val="11"/>
          <c:spPr>
            <a:ln w="3175">
              <a:solidFill>
                <a:schemeClr val="bg1">
                  <a:lumMod val="65000"/>
                </a:schemeClr>
              </a:solidFill>
              <a:prstDash val="dash"/>
            </a:ln>
          </c:spPr>
          <c:marker>
            <c:symbol val="circle"/>
            <c:size val="4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CPI!$C$7:$C$30</c:f>
              <c:strCache>
                <c:ptCount val="24"/>
                <c:pt idx="3">
                  <c:v>IV.19</c:v>
                </c:pt>
                <c:pt idx="7">
                  <c:v>IV.20</c:v>
                </c:pt>
                <c:pt idx="11">
                  <c:v>IV.21</c:v>
                </c:pt>
                <c:pt idx="15">
                  <c:v>IV.22</c:v>
                </c:pt>
                <c:pt idx="19">
                  <c:v>IV.23</c:v>
                </c:pt>
                <c:pt idx="23">
                  <c:v>IV.24</c:v>
                </c:pt>
              </c:strCache>
            </c:strRef>
          </c:cat>
          <c:val>
            <c:numRef>
              <c:f>CPI!$R$7:$R$30</c:f>
              <c:numCache>
                <c:formatCode>0.0</c:formatCode>
                <c:ptCount val="24"/>
                <c:pt idx="0">
                  <c:v>5.75</c:v>
                </c:pt>
                <c:pt idx="1">
                  <c:v>5.5</c:v>
                </c:pt>
                <c:pt idx="2">
                  <c:v>5.25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8F4-47D1-9101-D96AD948E940}"/>
            </c:ext>
          </c:extLst>
        </c:ser>
        <c:ser>
          <c:idx val="12"/>
          <c:order val="12"/>
          <c:spPr>
            <a:ln w="3175">
              <a:solidFill>
                <a:schemeClr val="accent5"/>
              </a:solidFill>
              <a:prstDash val="sysDot"/>
            </a:ln>
          </c:spPr>
          <c:marker>
            <c:symbol val="dash"/>
            <c:size val="5"/>
            <c:spPr>
              <a:ln>
                <a:solidFill>
                  <a:schemeClr val="accent5"/>
                </a:solidFill>
              </a:ln>
            </c:spPr>
          </c:marker>
          <c:cat>
            <c:strRef>
              <c:f>CPI!$C$7:$C$30</c:f>
              <c:strCache>
                <c:ptCount val="24"/>
                <c:pt idx="3">
                  <c:v>IV.19</c:v>
                </c:pt>
                <c:pt idx="7">
                  <c:v>IV.20</c:v>
                </c:pt>
                <c:pt idx="11">
                  <c:v>IV.21</c:v>
                </c:pt>
                <c:pt idx="15">
                  <c:v>IV.22</c:v>
                </c:pt>
                <c:pt idx="19">
                  <c:v>IV.23</c:v>
                </c:pt>
                <c:pt idx="23">
                  <c:v>IV.24</c:v>
                </c:pt>
              </c:strCache>
            </c:strRef>
          </c:cat>
          <c:val>
            <c:numRef>
              <c:f>CPI!$S$7:$S$30</c:f>
              <c:numCache>
                <c:formatCode>0.0</c:formatCode>
                <c:ptCount val="24"/>
                <c:pt idx="0">
                  <c:v>7.75</c:v>
                </c:pt>
                <c:pt idx="1">
                  <c:v>7.5</c:v>
                </c:pt>
                <c:pt idx="2">
                  <c:v>7.25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8F4-47D1-9101-D96AD948E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356576"/>
        <c:axId val="461584648"/>
      </c:lineChart>
      <c:catAx>
        <c:axId val="46135657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[$-409]mm\.yy;@" sourceLinked="0"/>
        <c:majorTickMark val="in"/>
        <c:minorTickMark val="none"/>
        <c:tickLblPos val="low"/>
        <c:spPr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461584648"/>
        <c:crossesAt val="0"/>
        <c:auto val="1"/>
        <c:lblAlgn val="ctr"/>
        <c:lblOffset val="100"/>
        <c:tickLblSkip val="1"/>
        <c:tickMarkSkip val="4"/>
        <c:noMultiLvlLbl val="0"/>
      </c:catAx>
      <c:valAx>
        <c:axId val="461584648"/>
        <c:scaling>
          <c:orientation val="minMax"/>
          <c:max val="60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505050"/>
            </a:solidFill>
            <a:prstDash val="soli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461356576"/>
        <c:crosses val="autoZero"/>
        <c:crossBetween val="between"/>
      </c:valAx>
      <c:spPr>
        <a:blipFill dpi="0" rotWithShape="1">
          <a:blip xmlns:r="http://schemas.openxmlformats.org/officeDocument/2006/relationships" r:embed="rId1">
            <a:alphaModFix amt="75000"/>
          </a:blip>
          <a:srcRect/>
          <a:stretch>
            <a:fillRect l="62000"/>
          </a:stretch>
        </a:blipFill>
        <a:ln w="12700">
          <a:solidFill>
            <a:srgbClr val="505050"/>
          </a:solidFill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7.7419312169312166E-2"/>
          <c:y val="0.28668125"/>
          <c:w val="0.16161616161616163"/>
          <c:h val="0.24669603524229075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000"/>
          </a:pPr>
          <a:endParaRPr lang="uk-UA"/>
        </a:p>
      </c:txPr>
    </c:legend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31180572125453E-2"/>
          <c:y val="3.3926948558742932E-2"/>
          <c:w val="0.8804127893104271"/>
          <c:h val="0.87598229166666663"/>
        </c:manualLayout>
      </c:layout>
      <c:areaChart>
        <c:grouping val="stacked"/>
        <c:varyColors val="0"/>
        <c:ser>
          <c:idx val="9"/>
          <c:order val="0"/>
          <c:spPr>
            <a:noFill/>
          </c:spPr>
          <c:cat>
            <c:strRef>
              <c:f>CPI!$C$7:$C$30</c:f>
              <c:strCache>
                <c:ptCount val="24"/>
                <c:pt idx="3">
                  <c:v>IV.19</c:v>
                </c:pt>
                <c:pt idx="7">
                  <c:v>IV.20</c:v>
                </c:pt>
                <c:pt idx="11">
                  <c:v>IV.21</c:v>
                </c:pt>
                <c:pt idx="15">
                  <c:v>IV.22</c:v>
                </c:pt>
                <c:pt idx="19">
                  <c:v>IV.23</c:v>
                </c:pt>
                <c:pt idx="23">
                  <c:v>IV.24</c:v>
                </c:pt>
              </c:strCache>
            </c:strRef>
          </c:cat>
          <c:val>
            <c:numRef>
              <c:f>CPI!$F$7:$F$30</c:f>
              <c:numCache>
                <c:formatCode>0.0</c:formatCode>
                <c:ptCount val="24"/>
                <c:pt idx="0">
                  <c:v>8.6</c:v>
                </c:pt>
                <c:pt idx="1">
                  <c:v>9</c:v>
                </c:pt>
                <c:pt idx="2">
                  <c:v>7.5</c:v>
                </c:pt>
                <c:pt idx="3">
                  <c:v>4.0999999999999996</c:v>
                </c:pt>
                <c:pt idx="4">
                  <c:v>2.2999999999999998</c:v>
                </c:pt>
                <c:pt idx="5">
                  <c:v>2.4</c:v>
                </c:pt>
                <c:pt idx="6">
                  <c:v>2.2999999999999998</c:v>
                </c:pt>
                <c:pt idx="7">
                  <c:v>5</c:v>
                </c:pt>
                <c:pt idx="8">
                  <c:v>8.5</c:v>
                </c:pt>
                <c:pt idx="9">
                  <c:v>9.5</c:v>
                </c:pt>
                <c:pt idx="10">
                  <c:v>11</c:v>
                </c:pt>
                <c:pt idx="11">
                  <c:v>10</c:v>
                </c:pt>
                <c:pt idx="12">
                  <c:v>13.7</c:v>
                </c:pt>
                <c:pt idx="13">
                  <c:v>21.5</c:v>
                </c:pt>
                <c:pt idx="14">
                  <c:v>24.6</c:v>
                </c:pt>
                <c:pt idx="15">
                  <c:v>23.93</c:v>
                </c:pt>
                <c:pt idx="16">
                  <c:v>18.12</c:v>
                </c:pt>
                <c:pt idx="17">
                  <c:v>7.98</c:v>
                </c:pt>
                <c:pt idx="18">
                  <c:v>7.91</c:v>
                </c:pt>
                <c:pt idx="19">
                  <c:v>3.610000000000003</c:v>
                </c:pt>
                <c:pt idx="20">
                  <c:v>-1.620000000000001</c:v>
                </c:pt>
                <c:pt idx="21">
                  <c:v>-6.0399999999999991</c:v>
                </c:pt>
                <c:pt idx="22">
                  <c:v>-9.57</c:v>
                </c:pt>
                <c:pt idx="23">
                  <c:v>-10.97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A0-428A-993F-8C7F4325FE8D}"/>
            </c:ext>
          </c:extLst>
        </c:ser>
        <c:ser>
          <c:idx val="7"/>
          <c:order val="1"/>
          <c:tx>
            <c:strRef>
              <c:f>CPI!$G$2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CPI!$C$7:$C$30</c:f>
              <c:strCache>
                <c:ptCount val="24"/>
                <c:pt idx="3">
                  <c:v>IV.19</c:v>
                </c:pt>
                <c:pt idx="7">
                  <c:v>IV.20</c:v>
                </c:pt>
                <c:pt idx="11">
                  <c:v>IV.21</c:v>
                </c:pt>
                <c:pt idx="15">
                  <c:v>IV.22</c:v>
                </c:pt>
                <c:pt idx="19">
                  <c:v>IV.23</c:v>
                </c:pt>
                <c:pt idx="23">
                  <c:v>IV.24</c:v>
                </c:pt>
              </c:strCache>
            </c:strRef>
          </c:cat>
          <c:val>
            <c:numRef>
              <c:f>CPI!$G$7:$G$30</c:f>
              <c:numCache>
                <c:formatCode>General</c:formatCode>
                <c:ptCount val="24"/>
                <c:pt idx="15" formatCode="0.0">
                  <c:v>2.23</c:v>
                </c:pt>
                <c:pt idx="16" formatCode="0.0">
                  <c:v>4.03</c:v>
                </c:pt>
                <c:pt idx="17" formatCode="0.0">
                  <c:v>5.33</c:v>
                </c:pt>
                <c:pt idx="18" formatCode="0.0">
                  <c:v>6.13</c:v>
                </c:pt>
                <c:pt idx="19" formatCode="0.0">
                  <c:v>6.35</c:v>
                </c:pt>
                <c:pt idx="20" formatCode="0.0">
                  <c:v>6.78</c:v>
                </c:pt>
                <c:pt idx="21" formatCode="0.0">
                  <c:v>7.23</c:v>
                </c:pt>
                <c:pt idx="22" formatCode="0.0">
                  <c:v>7.53</c:v>
                </c:pt>
                <c:pt idx="23" formatCode="0.0">
                  <c:v>7.53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A0-428A-993F-8C7F4325FE8D}"/>
            </c:ext>
          </c:extLst>
        </c:ser>
        <c:ser>
          <c:idx val="6"/>
          <c:order val="2"/>
          <c:tx>
            <c:strRef>
              <c:f>CPI!$H$2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strRef>
              <c:f>CPI!$C$7:$C$30</c:f>
              <c:strCache>
                <c:ptCount val="24"/>
                <c:pt idx="3">
                  <c:v>IV.19</c:v>
                </c:pt>
                <c:pt idx="7">
                  <c:v>IV.20</c:v>
                </c:pt>
                <c:pt idx="11">
                  <c:v>IV.21</c:v>
                </c:pt>
                <c:pt idx="15">
                  <c:v>IV.22</c:v>
                </c:pt>
                <c:pt idx="19">
                  <c:v>IV.23</c:v>
                </c:pt>
                <c:pt idx="23">
                  <c:v>IV.24</c:v>
                </c:pt>
              </c:strCache>
            </c:strRef>
          </c:cat>
          <c:val>
            <c:numRef>
              <c:f>CPI!$H$7:$H$30</c:f>
              <c:numCache>
                <c:formatCode>General</c:formatCode>
                <c:ptCount val="24"/>
                <c:pt idx="15" formatCode="0.0">
                  <c:v>1.33</c:v>
                </c:pt>
                <c:pt idx="16" formatCode="0.0">
                  <c:v>2.4</c:v>
                </c:pt>
                <c:pt idx="17" formatCode="0.0">
                  <c:v>3.18</c:v>
                </c:pt>
                <c:pt idx="18" formatCode="0.0">
                  <c:v>3.65</c:v>
                </c:pt>
                <c:pt idx="19" formatCode="0.0">
                  <c:v>3.78</c:v>
                </c:pt>
                <c:pt idx="20" formatCode="0.0">
                  <c:v>4.03</c:v>
                </c:pt>
                <c:pt idx="21" formatCode="0.0">
                  <c:v>4.3</c:v>
                </c:pt>
                <c:pt idx="22" formatCode="0.0">
                  <c:v>4.4800000000000004</c:v>
                </c:pt>
                <c:pt idx="23" formatCode="0.0">
                  <c:v>4.4800000000000004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A0-428A-993F-8C7F4325FE8D}"/>
            </c:ext>
          </c:extLst>
        </c:ser>
        <c:ser>
          <c:idx val="5"/>
          <c:order val="3"/>
          <c:tx>
            <c:strRef>
              <c:f>CPI!$I$2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CPI!$C$7:$C$30</c:f>
              <c:strCache>
                <c:ptCount val="24"/>
                <c:pt idx="3">
                  <c:v>IV.19</c:v>
                </c:pt>
                <c:pt idx="7">
                  <c:v>IV.20</c:v>
                </c:pt>
                <c:pt idx="11">
                  <c:v>IV.21</c:v>
                </c:pt>
                <c:pt idx="15">
                  <c:v>IV.22</c:v>
                </c:pt>
                <c:pt idx="19">
                  <c:v>IV.23</c:v>
                </c:pt>
                <c:pt idx="23">
                  <c:v>IV.24</c:v>
                </c:pt>
              </c:strCache>
            </c:strRef>
          </c:cat>
          <c:val>
            <c:numRef>
              <c:f>CPI!$I$7:$I$30</c:f>
              <c:numCache>
                <c:formatCode>General</c:formatCode>
                <c:ptCount val="24"/>
                <c:pt idx="15" formatCode="0.0">
                  <c:v>1.08</c:v>
                </c:pt>
                <c:pt idx="16" formatCode="0.0">
                  <c:v>1.9</c:v>
                </c:pt>
                <c:pt idx="17" formatCode="0.0">
                  <c:v>2.5299999999999998</c:v>
                </c:pt>
                <c:pt idx="18" formatCode="0.0">
                  <c:v>2.93</c:v>
                </c:pt>
                <c:pt idx="19" formatCode="0.0">
                  <c:v>3.03</c:v>
                </c:pt>
                <c:pt idx="20" formatCode="0.0">
                  <c:v>3.23</c:v>
                </c:pt>
                <c:pt idx="21" formatCode="0.0">
                  <c:v>3.43</c:v>
                </c:pt>
                <c:pt idx="22" formatCode="0.0">
                  <c:v>3.58</c:v>
                </c:pt>
                <c:pt idx="23" formatCode="0.0">
                  <c:v>3.58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A0-428A-993F-8C7F4325FE8D}"/>
            </c:ext>
          </c:extLst>
        </c:ser>
        <c:ser>
          <c:idx val="4"/>
          <c:order val="4"/>
          <c:tx>
            <c:strRef>
              <c:f>CPI!$J$2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25400">
              <a:noFill/>
            </a:ln>
          </c:spPr>
          <c:cat>
            <c:strRef>
              <c:f>CPI!$C$7:$C$30</c:f>
              <c:strCache>
                <c:ptCount val="24"/>
                <c:pt idx="3">
                  <c:v>IV.19</c:v>
                </c:pt>
                <c:pt idx="7">
                  <c:v>IV.20</c:v>
                </c:pt>
                <c:pt idx="11">
                  <c:v>IV.21</c:v>
                </c:pt>
                <c:pt idx="15">
                  <c:v>IV.22</c:v>
                </c:pt>
                <c:pt idx="19">
                  <c:v>IV.23</c:v>
                </c:pt>
                <c:pt idx="23">
                  <c:v>IV.24</c:v>
                </c:pt>
              </c:strCache>
            </c:strRef>
          </c:cat>
          <c:val>
            <c:numRef>
              <c:f>CPI!$J$7:$J$30</c:f>
              <c:numCache>
                <c:formatCode>General</c:formatCode>
                <c:ptCount val="24"/>
                <c:pt idx="15" formatCode="0.0">
                  <c:v>1.43</c:v>
                </c:pt>
                <c:pt idx="16" formatCode="0.0">
                  <c:v>2.5499999999999998</c:v>
                </c:pt>
                <c:pt idx="17" formatCode="0.0">
                  <c:v>3.38</c:v>
                </c:pt>
                <c:pt idx="18" formatCode="0.0">
                  <c:v>3.88</c:v>
                </c:pt>
                <c:pt idx="19" formatCode="0.0">
                  <c:v>4.03</c:v>
                </c:pt>
                <c:pt idx="20" formatCode="0.0">
                  <c:v>4.28</c:v>
                </c:pt>
                <c:pt idx="21" formatCode="0.0">
                  <c:v>4.58</c:v>
                </c:pt>
                <c:pt idx="22" formatCode="0.0">
                  <c:v>4.78</c:v>
                </c:pt>
                <c:pt idx="23" formatCode="0.0">
                  <c:v>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A0-428A-993F-8C7F4325FE8D}"/>
            </c:ext>
          </c:extLst>
        </c:ser>
        <c:ser>
          <c:idx val="0"/>
          <c:order val="5"/>
          <c:tx>
            <c:strRef>
              <c:f>CPI!$K$2</c:f>
              <c:strCache>
                <c:ptCount val="1"/>
                <c:pt idx="0">
                  <c:v>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strRef>
              <c:f>CPI!$C$7:$C$30</c:f>
              <c:strCache>
                <c:ptCount val="24"/>
                <c:pt idx="3">
                  <c:v>IV.19</c:v>
                </c:pt>
                <c:pt idx="7">
                  <c:v>IV.20</c:v>
                </c:pt>
                <c:pt idx="11">
                  <c:v>IV.21</c:v>
                </c:pt>
                <c:pt idx="15">
                  <c:v>IV.22</c:v>
                </c:pt>
                <c:pt idx="19">
                  <c:v>IV.23</c:v>
                </c:pt>
                <c:pt idx="23">
                  <c:v>IV.24</c:v>
                </c:pt>
              </c:strCache>
            </c:strRef>
          </c:cat>
          <c:val>
            <c:numRef>
              <c:f>CPI!$K$7:$K$30</c:f>
              <c:numCache>
                <c:formatCode>General</c:formatCode>
                <c:ptCount val="24"/>
                <c:pt idx="15" formatCode="0.0">
                  <c:v>2.85</c:v>
                </c:pt>
                <c:pt idx="16" formatCode="0.0">
                  <c:v>5.0999999999999996</c:v>
                </c:pt>
                <c:pt idx="17" formatCode="0.0">
                  <c:v>6.75</c:v>
                </c:pt>
                <c:pt idx="18" formatCode="0.0">
                  <c:v>7.75</c:v>
                </c:pt>
                <c:pt idx="19" formatCode="0.0">
                  <c:v>8.0500000000000007</c:v>
                </c:pt>
                <c:pt idx="20" formatCode="0.0">
                  <c:v>8.5500000000000007</c:v>
                </c:pt>
                <c:pt idx="21" formatCode="0.0">
                  <c:v>9.15</c:v>
                </c:pt>
                <c:pt idx="22" formatCode="0.0">
                  <c:v>9.5500000000000007</c:v>
                </c:pt>
                <c:pt idx="23" formatCode="0.0">
                  <c:v>9.5500000000000007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A0-428A-993F-8C7F4325FE8D}"/>
            </c:ext>
          </c:extLst>
        </c:ser>
        <c:ser>
          <c:idx val="3"/>
          <c:order val="6"/>
          <c:tx>
            <c:strRef>
              <c:f>CPI!$L$2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CPI!$C$7:$C$30</c:f>
              <c:strCache>
                <c:ptCount val="24"/>
                <c:pt idx="3">
                  <c:v>IV.19</c:v>
                </c:pt>
                <c:pt idx="7">
                  <c:v>IV.20</c:v>
                </c:pt>
                <c:pt idx="11">
                  <c:v>IV.21</c:v>
                </c:pt>
                <c:pt idx="15">
                  <c:v>IV.22</c:v>
                </c:pt>
                <c:pt idx="19">
                  <c:v>IV.23</c:v>
                </c:pt>
                <c:pt idx="23">
                  <c:v>IV.24</c:v>
                </c:pt>
              </c:strCache>
            </c:strRef>
          </c:cat>
          <c:val>
            <c:numRef>
              <c:f>CPI!$L$7:$L$30</c:f>
              <c:numCache>
                <c:formatCode>General</c:formatCode>
                <c:ptCount val="24"/>
                <c:pt idx="15" formatCode="0.0">
                  <c:v>2.15</c:v>
                </c:pt>
                <c:pt idx="16" formatCode="0.0">
                  <c:v>3.8</c:v>
                </c:pt>
                <c:pt idx="17" formatCode="0.0">
                  <c:v>5.05</c:v>
                </c:pt>
                <c:pt idx="18" formatCode="0.0">
                  <c:v>5.85</c:v>
                </c:pt>
                <c:pt idx="19" formatCode="0.0">
                  <c:v>6.05</c:v>
                </c:pt>
                <c:pt idx="20" formatCode="0.0">
                  <c:v>6.45</c:v>
                </c:pt>
                <c:pt idx="21" formatCode="0.0">
                  <c:v>6.85</c:v>
                </c:pt>
                <c:pt idx="22" formatCode="0.0">
                  <c:v>7.15</c:v>
                </c:pt>
                <c:pt idx="23" formatCode="0.0">
                  <c:v>7.15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A0-428A-993F-8C7F4325FE8D}"/>
            </c:ext>
          </c:extLst>
        </c:ser>
        <c:ser>
          <c:idx val="2"/>
          <c:order val="7"/>
          <c:tx>
            <c:strRef>
              <c:f>CPI!$M$2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strRef>
              <c:f>CPI!$C$7:$C$30</c:f>
              <c:strCache>
                <c:ptCount val="24"/>
                <c:pt idx="3">
                  <c:v>IV.19</c:v>
                </c:pt>
                <c:pt idx="7">
                  <c:v>IV.20</c:v>
                </c:pt>
                <c:pt idx="11">
                  <c:v>IV.21</c:v>
                </c:pt>
                <c:pt idx="15">
                  <c:v>IV.22</c:v>
                </c:pt>
                <c:pt idx="19">
                  <c:v>IV.23</c:v>
                </c:pt>
                <c:pt idx="23">
                  <c:v>IV.24</c:v>
                </c:pt>
              </c:strCache>
            </c:strRef>
          </c:cat>
          <c:val>
            <c:numRef>
              <c:f>CPI!$M$7:$M$30</c:f>
              <c:numCache>
                <c:formatCode>General</c:formatCode>
                <c:ptCount val="24"/>
                <c:pt idx="15" formatCode="0.0">
                  <c:v>2.65</c:v>
                </c:pt>
                <c:pt idx="16" formatCode="0.0">
                  <c:v>4.8</c:v>
                </c:pt>
                <c:pt idx="17" formatCode="0.0">
                  <c:v>6.35</c:v>
                </c:pt>
                <c:pt idx="18" formatCode="0.0">
                  <c:v>7.3</c:v>
                </c:pt>
                <c:pt idx="19" formatCode="0.0">
                  <c:v>7.55</c:v>
                </c:pt>
                <c:pt idx="20" formatCode="0.0">
                  <c:v>8.0500000000000007</c:v>
                </c:pt>
                <c:pt idx="21" formatCode="0.0">
                  <c:v>8.6</c:v>
                </c:pt>
                <c:pt idx="22" formatCode="0.0">
                  <c:v>8.9499999999999993</c:v>
                </c:pt>
                <c:pt idx="23" formatCode="0.0">
                  <c:v>8.9499999999999993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A0-428A-993F-8C7F4325FE8D}"/>
            </c:ext>
          </c:extLst>
        </c:ser>
        <c:ser>
          <c:idx val="1"/>
          <c:order val="8"/>
          <c:tx>
            <c:strRef>
              <c:f>CPI!$N$2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CPI!$C$7:$C$30</c:f>
              <c:strCache>
                <c:ptCount val="24"/>
                <c:pt idx="3">
                  <c:v>IV.19</c:v>
                </c:pt>
                <c:pt idx="7">
                  <c:v>IV.20</c:v>
                </c:pt>
                <c:pt idx="11">
                  <c:v>IV.21</c:v>
                </c:pt>
                <c:pt idx="15">
                  <c:v>IV.22</c:v>
                </c:pt>
                <c:pt idx="19">
                  <c:v>IV.23</c:v>
                </c:pt>
                <c:pt idx="23">
                  <c:v>IV.24</c:v>
                </c:pt>
              </c:strCache>
            </c:strRef>
          </c:cat>
          <c:val>
            <c:numRef>
              <c:f>CPI!$N$7:$N$30</c:f>
              <c:numCache>
                <c:formatCode>General</c:formatCode>
                <c:ptCount val="24"/>
                <c:pt idx="15" formatCode="0.0">
                  <c:v>4.45</c:v>
                </c:pt>
                <c:pt idx="16" formatCode="0.0">
                  <c:v>8.0500000000000007</c:v>
                </c:pt>
                <c:pt idx="17" formatCode="0.0">
                  <c:v>10.65</c:v>
                </c:pt>
                <c:pt idx="18" formatCode="0.0">
                  <c:v>12.25</c:v>
                </c:pt>
                <c:pt idx="19" formatCode="0.0">
                  <c:v>12.7</c:v>
                </c:pt>
                <c:pt idx="20" formatCode="0.0">
                  <c:v>13.55</c:v>
                </c:pt>
                <c:pt idx="21" formatCode="0.0">
                  <c:v>14.45</c:v>
                </c:pt>
                <c:pt idx="22" formatCode="0.0">
                  <c:v>15.05</c:v>
                </c:pt>
                <c:pt idx="23" formatCode="0.0">
                  <c:v>15.05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1A0-428A-993F-8C7F4325F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356576"/>
        <c:axId val="461584648"/>
      </c:areaChart>
      <c:lineChart>
        <c:grouping val="standard"/>
        <c:varyColors val="0"/>
        <c:ser>
          <c:idx val="8"/>
          <c:order val="9"/>
          <c:tx>
            <c:strRef>
              <c:f>CPI!$C$1</c:f>
              <c:strCache>
                <c:ptCount val="1"/>
              </c:strCache>
            </c:strRef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CPI!$C$7:$C$30</c:f>
              <c:strCache>
                <c:ptCount val="24"/>
                <c:pt idx="3">
                  <c:v>IV.19</c:v>
                </c:pt>
                <c:pt idx="7">
                  <c:v>IV.20</c:v>
                </c:pt>
                <c:pt idx="11">
                  <c:v>IV.21</c:v>
                </c:pt>
                <c:pt idx="15">
                  <c:v>IV.22</c:v>
                </c:pt>
                <c:pt idx="19">
                  <c:v>IV.23</c:v>
                </c:pt>
                <c:pt idx="23">
                  <c:v>IV.24</c:v>
                </c:pt>
              </c:strCache>
            </c:strRef>
          </c:cat>
          <c:val>
            <c:numRef>
              <c:f>CPI!$D$7:$D$30</c:f>
              <c:numCache>
                <c:formatCode>0.0</c:formatCode>
                <c:ptCount val="24"/>
                <c:pt idx="0">
                  <c:v>8.6</c:v>
                </c:pt>
                <c:pt idx="1">
                  <c:v>9</c:v>
                </c:pt>
                <c:pt idx="2">
                  <c:v>7.5</c:v>
                </c:pt>
                <c:pt idx="3">
                  <c:v>4.0999999999999996</c:v>
                </c:pt>
                <c:pt idx="4">
                  <c:v>2.2999999999999998</c:v>
                </c:pt>
                <c:pt idx="5">
                  <c:v>2.4</c:v>
                </c:pt>
                <c:pt idx="6">
                  <c:v>2.2999999999999998</c:v>
                </c:pt>
                <c:pt idx="7">
                  <c:v>5</c:v>
                </c:pt>
                <c:pt idx="8">
                  <c:v>8.5</c:v>
                </c:pt>
                <c:pt idx="9">
                  <c:v>9.5</c:v>
                </c:pt>
                <c:pt idx="10">
                  <c:v>11</c:v>
                </c:pt>
                <c:pt idx="11">
                  <c:v>10</c:v>
                </c:pt>
                <c:pt idx="12">
                  <c:v>13.7</c:v>
                </c:pt>
                <c:pt idx="13">
                  <c:v>21.5</c:v>
                </c:pt>
                <c:pt idx="14">
                  <c:v>24.6</c:v>
                </c:pt>
                <c:pt idx="15">
                  <c:v>30</c:v>
                </c:pt>
                <c:pt idx="16">
                  <c:v>29</c:v>
                </c:pt>
                <c:pt idx="17">
                  <c:v>22.4</c:v>
                </c:pt>
                <c:pt idx="18">
                  <c:v>24.5</c:v>
                </c:pt>
                <c:pt idx="19">
                  <c:v>20.8</c:v>
                </c:pt>
                <c:pt idx="20">
                  <c:v>16.7</c:v>
                </c:pt>
                <c:pt idx="21">
                  <c:v>13.5</c:v>
                </c:pt>
                <c:pt idx="22">
                  <c:v>10.8</c:v>
                </c:pt>
                <c:pt idx="23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1A0-428A-993F-8C7F4325FE8D}"/>
            </c:ext>
          </c:extLst>
        </c:ser>
        <c:ser>
          <c:idx val="10"/>
          <c:order val="10"/>
          <c:spPr>
            <a:ln w="3175">
              <a:solidFill>
                <a:schemeClr val="accent5"/>
              </a:solidFill>
              <a:prstDash val="sysDot"/>
            </a:ln>
          </c:spPr>
          <c:marker>
            <c:symbol val="dash"/>
            <c:size val="5"/>
          </c:marker>
          <c:cat>
            <c:strRef>
              <c:f>CPI!$C$7:$C$30</c:f>
              <c:strCache>
                <c:ptCount val="24"/>
                <c:pt idx="3">
                  <c:v>IV.19</c:v>
                </c:pt>
                <c:pt idx="7">
                  <c:v>IV.20</c:v>
                </c:pt>
                <c:pt idx="11">
                  <c:v>IV.21</c:v>
                </c:pt>
                <c:pt idx="15">
                  <c:v>IV.22</c:v>
                </c:pt>
                <c:pt idx="19">
                  <c:v>IV.23</c:v>
                </c:pt>
                <c:pt idx="23">
                  <c:v>IV.24</c:v>
                </c:pt>
              </c:strCache>
            </c:strRef>
          </c:cat>
          <c:val>
            <c:numRef>
              <c:f>CPI!$Q$7:$Q$30</c:f>
              <c:numCache>
                <c:formatCode>0.0</c:formatCode>
                <c:ptCount val="24"/>
                <c:pt idx="0">
                  <c:v>3.75</c:v>
                </c:pt>
                <c:pt idx="1">
                  <c:v>3.5</c:v>
                </c:pt>
                <c:pt idx="2">
                  <c:v>3.25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1A0-428A-993F-8C7F4325FE8D}"/>
            </c:ext>
          </c:extLst>
        </c:ser>
        <c:ser>
          <c:idx val="11"/>
          <c:order val="11"/>
          <c:spPr>
            <a:ln w="3175">
              <a:solidFill>
                <a:schemeClr val="bg1">
                  <a:lumMod val="65000"/>
                </a:schemeClr>
              </a:solidFill>
              <a:prstDash val="dash"/>
            </a:ln>
          </c:spPr>
          <c:marker>
            <c:symbol val="circle"/>
            <c:size val="4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CPI!$C$7:$C$30</c:f>
              <c:strCache>
                <c:ptCount val="24"/>
                <c:pt idx="3">
                  <c:v>IV.19</c:v>
                </c:pt>
                <c:pt idx="7">
                  <c:v>IV.20</c:v>
                </c:pt>
                <c:pt idx="11">
                  <c:v>IV.21</c:v>
                </c:pt>
                <c:pt idx="15">
                  <c:v>IV.22</c:v>
                </c:pt>
                <c:pt idx="19">
                  <c:v>IV.23</c:v>
                </c:pt>
                <c:pt idx="23">
                  <c:v>IV.24</c:v>
                </c:pt>
              </c:strCache>
            </c:strRef>
          </c:cat>
          <c:val>
            <c:numRef>
              <c:f>CPI!$R$7:$R$30</c:f>
              <c:numCache>
                <c:formatCode>0.0</c:formatCode>
                <c:ptCount val="24"/>
                <c:pt idx="0">
                  <c:v>5.75</c:v>
                </c:pt>
                <c:pt idx="1">
                  <c:v>5.5</c:v>
                </c:pt>
                <c:pt idx="2">
                  <c:v>5.25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1A0-428A-993F-8C7F4325FE8D}"/>
            </c:ext>
          </c:extLst>
        </c:ser>
        <c:ser>
          <c:idx val="12"/>
          <c:order val="12"/>
          <c:spPr>
            <a:ln w="3175">
              <a:solidFill>
                <a:schemeClr val="accent5"/>
              </a:solidFill>
              <a:prstDash val="sysDot"/>
            </a:ln>
          </c:spPr>
          <c:marker>
            <c:symbol val="dash"/>
            <c:size val="5"/>
            <c:spPr>
              <a:ln>
                <a:solidFill>
                  <a:schemeClr val="accent5"/>
                </a:solidFill>
              </a:ln>
            </c:spPr>
          </c:marker>
          <c:cat>
            <c:strRef>
              <c:f>CPI!$C$7:$C$30</c:f>
              <c:strCache>
                <c:ptCount val="24"/>
                <c:pt idx="3">
                  <c:v>IV.19</c:v>
                </c:pt>
                <c:pt idx="7">
                  <c:v>IV.20</c:v>
                </c:pt>
                <c:pt idx="11">
                  <c:v>IV.21</c:v>
                </c:pt>
                <c:pt idx="15">
                  <c:v>IV.22</c:v>
                </c:pt>
                <c:pt idx="19">
                  <c:v>IV.23</c:v>
                </c:pt>
                <c:pt idx="23">
                  <c:v>IV.24</c:v>
                </c:pt>
              </c:strCache>
            </c:strRef>
          </c:cat>
          <c:val>
            <c:numRef>
              <c:f>CPI!$S$7:$S$30</c:f>
              <c:numCache>
                <c:formatCode>0.0</c:formatCode>
                <c:ptCount val="24"/>
                <c:pt idx="0">
                  <c:v>7.75</c:v>
                </c:pt>
                <c:pt idx="1">
                  <c:v>7.5</c:v>
                </c:pt>
                <c:pt idx="2">
                  <c:v>7.25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1A0-428A-993F-8C7F4325F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356576"/>
        <c:axId val="461584648"/>
      </c:lineChart>
      <c:catAx>
        <c:axId val="46135657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[$-409]mm\.yy;@" sourceLinked="0"/>
        <c:majorTickMark val="in"/>
        <c:minorTickMark val="none"/>
        <c:tickLblPos val="low"/>
        <c:spPr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461584648"/>
        <c:crossesAt val="0"/>
        <c:auto val="1"/>
        <c:lblAlgn val="ctr"/>
        <c:lblOffset val="100"/>
        <c:tickLblSkip val="1"/>
        <c:tickMarkSkip val="4"/>
        <c:noMultiLvlLbl val="0"/>
      </c:catAx>
      <c:valAx>
        <c:axId val="461584648"/>
        <c:scaling>
          <c:orientation val="minMax"/>
          <c:max val="60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505050"/>
            </a:solidFill>
            <a:prstDash val="soli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461356576"/>
        <c:crosses val="autoZero"/>
        <c:crossBetween val="between"/>
      </c:valAx>
      <c:spPr>
        <a:blipFill dpi="0" rotWithShape="1">
          <a:blip xmlns:r="http://schemas.openxmlformats.org/officeDocument/2006/relationships" r:embed="rId1">
            <a:alphaModFix amt="75000"/>
          </a:blip>
          <a:srcRect/>
          <a:stretch>
            <a:fillRect l="62000"/>
          </a:stretch>
        </a:blipFill>
        <a:ln w="12700">
          <a:solidFill>
            <a:srgbClr val="505050"/>
          </a:solidFill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7.7419312169312166E-2"/>
          <c:y val="0.28668125"/>
          <c:w val="0.16161616161616163"/>
          <c:h val="0.24669603524229075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000"/>
          </a:pPr>
          <a:endParaRPr lang="uk-UA"/>
        </a:p>
      </c:txPr>
    </c:legend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476250</xdr:colOff>
      <xdr:row>2</xdr:row>
      <xdr:rowOff>0</xdr:rowOff>
    </xdr:from>
    <xdr:to>
      <xdr:col>52</xdr:col>
      <xdr:colOff>376650</xdr:colOff>
      <xdr:row>13</xdr:row>
      <xdr:rowOff>66225</xdr:rowOff>
    </xdr:to>
    <xdr:graphicFrame macro="">
      <xdr:nvGraphicFramePr>
        <xdr:cNvPr id="2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28575</xdr:colOff>
      <xdr:row>15</xdr:row>
      <xdr:rowOff>38100</xdr:rowOff>
    </xdr:from>
    <xdr:to>
      <xdr:col>30</xdr:col>
      <xdr:colOff>170025</xdr:colOff>
      <xdr:row>30</xdr:row>
      <xdr:rowOff>60600</xdr:rowOff>
    </xdr:to>
    <xdr:graphicFrame macro="">
      <xdr:nvGraphicFramePr>
        <xdr:cNvPr id="3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28575</xdr:colOff>
      <xdr:row>15</xdr:row>
      <xdr:rowOff>38100</xdr:rowOff>
    </xdr:from>
    <xdr:to>
      <xdr:col>37</xdr:col>
      <xdr:colOff>150975</xdr:colOff>
      <xdr:row>30</xdr:row>
      <xdr:rowOff>70125</xdr:rowOff>
    </xdr:to>
    <xdr:graphicFrame macro="">
      <xdr:nvGraphicFramePr>
        <xdr:cNvPr id="4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0.66284</cdr:y>
    </cdr:from>
    <cdr:to>
      <cdr:x>0.123</cdr:x>
      <cdr:y>0.70307</cdr:y>
    </cdr:to>
    <cdr:sp macro="" textlink="">
      <cdr:nvSpPr>
        <cdr:cNvPr id="16" name="Прямоугольник 15"/>
        <cdr:cNvSpPr/>
      </cdr:nvSpPr>
      <cdr:spPr>
        <a:xfrm xmlns:a="http://schemas.openxmlformats.org/drawingml/2006/main">
          <a:off x="269518" y="1455588"/>
          <a:ext cx="93140" cy="8834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7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0.72152</cdr:y>
    </cdr:from>
    <cdr:to>
      <cdr:x>0.123</cdr:x>
      <cdr:y>0.76321</cdr:y>
    </cdr:to>
    <cdr:sp macro="" textlink="">
      <cdr:nvSpPr>
        <cdr:cNvPr id="17" name="Прямоугольник 16"/>
        <cdr:cNvSpPr/>
      </cdr:nvSpPr>
      <cdr:spPr>
        <a:xfrm xmlns:a="http://schemas.openxmlformats.org/drawingml/2006/main">
          <a:off x="269518" y="1584449"/>
          <a:ext cx="93140" cy="9155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0.78548</cdr:y>
    </cdr:from>
    <cdr:to>
      <cdr:x>0.123</cdr:x>
      <cdr:y>0.82743</cdr:y>
    </cdr:to>
    <cdr:sp macro="" textlink="">
      <cdr:nvSpPr>
        <cdr:cNvPr id="18" name="Прямоугольник 17"/>
        <cdr:cNvSpPr/>
      </cdr:nvSpPr>
      <cdr:spPr>
        <a:xfrm xmlns:a="http://schemas.openxmlformats.org/drawingml/2006/main">
          <a:off x="269518" y="1724906"/>
          <a:ext cx="93140" cy="9212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0.09112</cdr:x>
      <cdr:y>0.84247</cdr:y>
    </cdr:from>
    <cdr:to>
      <cdr:x>0.12271</cdr:x>
      <cdr:y>0.88246</cdr:y>
    </cdr:to>
    <cdr:sp macro="" textlink="">
      <cdr:nvSpPr>
        <cdr:cNvPr id="19" name="Прямоугольник 18"/>
        <cdr:cNvSpPr/>
      </cdr:nvSpPr>
      <cdr:spPr>
        <a:xfrm xmlns:a="http://schemas.openxmlformats.org/drawingml/2006/main">
          <a:off x="268657" y="1850075"/>
          <a:ext cx="93140" cy="8781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0.11297</cdr:x>
      <cdr:y>0.64465</cdr:y>
    </cdr:from>
    <cdr:to>
      <cdr:x>0.21037</cdr:x>
      <cdr:y>0.71827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488050" y="2320722"/>
          <a:ext cx="420768" cy="265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30%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0.1125</cdr:x>
      <cdr:y>0.70504</cdr:y>
    </cdr:from>
    <cdr:to>
      <cdr:x>0.2099</cdr:x>
      <cdr:y>0.77668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486020" y="2538126"/>
          <a:ext cx="420768" cy="2579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50%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0.1125</cdr:x>
      <cdr:y>0.77302</cdr:y>
    </cdr:from>
    <cdr:to>
      <cdr:x>0.2099</cdr:x>
      <cdr:y>0.8447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486020" y="2782854"/>
          <a:ext cx="420768" cy="2580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70%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0.11269</cdr:x>
      <cdr:y>0.83158</cdr:y>
    </cdr:from>
    <cdr:to>
      <cdr:x>0.21009</cdr:x>
      <cdr:y>0.90277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486841" y="2993670"/>
          <a:ext cx="420768" cy="2562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90%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0.09564</cdr:x>
      <cdr:y>0.25339</cdr:y>
    </cdr:from>
    <cdr:to>
      <cdr:x>0.27324</cdr:x>
      <cdr:y>0.38643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398595" y="912192"/>
          <a:ext cx="740166" cy="478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upper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bound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0.74812</cdr:x>
      <cdr:y>0.23901</cdr:y>
    </cdr:from>
    <cdr:to>
      <cdr:x>0.92572</cdr:x>
      <cdr:y>0.37205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117850" y="860425"/>
          <a:ext cx="740166" cy="478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lower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bound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0.52109</cdr:x>
      <cdr:y>0.04233</cdr:y>
    </cdr:from>
    <cdr:to>
      <cdr:x>0.52566</cdr:x>
      <cdr:y>0.91281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>
          <a:off x="2171700" y="152400"/>
          <a:ext cx="19050" cy="31337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0.09294</cdr:x>
      <cdr:y>0.16095</cdr:y>
    </cdr:from>
    <cdr:to>
      <cdr:x>0.27054</cdr:x>
      <cdr:y>0.29399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351305" y="463542"/>
          <a:ext cx="671328" cy="3831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uk-UA" sz="1000">
              <a:latin typeface="Arial" panose="020B0604020202020204" pitchFamily="34" charset="0"/>
              <a:cs typeface="Arial" panose="020B0604020202020204" pitchFamily="34" charset="0"/>
            </a:rPr>
            <a:t>довірчі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uk-UA" sz="1000">
              <a:latin typeface="Arial" panose="020B0604020202020204" pitchFamily="34" charset="0"/>
              <a:cs typeface="Arial" panose="020B0604020202020204" pitchFamily="34" charset="0"/>
            </a:rPr>
            <a:t>інтервали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0.32141</cdr:x>
      <cdr:y>0.83605</cdr:y>
    </cdr:from>
    <cdr:to>
      <cdr:x>0.85927</cdr:x>
      <cdr:y>0.9583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214943" y="2407813"/>
          <a:ext cx="2033081" cy="352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цілі та цільовий</a:t>
          </a:r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uk-UA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діапазон інфляції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0.07782</cdr:x>
      <cdr:y>0.14772</cdr:y>
    </cdr:from>
    <cdr:to>
      <cdr:x>0.25542</cdr:x>
      <cdr:y>0.28076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294154" y="425440"/>
          <a:ext cx="671328" cy="3831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effectLst/>
              <a:latin typeface="+mn-lt"/>
              <a:ea typeface="+mn-ea"/>
              <a:cs typeface="+mn-cs"/>
            </a:rPr>
            <a:t>confidence</a:t>
          </a:r>
          <a:endParaRPr lang="uk-UA" sz="1000">
            <a:effectLst/>
          </a:endParaRPr>
        </a:p>
        <a:p xmlns:a="http://schemas.openxmlformats.org/drawingml/2006/main">
          <a:pPr algn="ctr"/>
          <a:r>
            <a:rPr lang="en-US" sz="1100">
              <a:effectLst/>
              <a:latin typeface="+mn-lt"/>
              <a:ea typeface="+mn-ea"/>
              <a:cs typeface="+mn-cs"/>
            </a:rPr>
            <a:t>interval</a:t>
          </a:r>
          <a:endParaRPr lang="uk-UA" sz="1000">
            <a:effectLst/>
          </a:endParaRPr>
        </a:p>
      </cdr:txBody>
    </cdr:sp>
  </cdr:relSizeAnchor>
  <cdr:relSizeAnchor xmlns:cdr="http://schemas.openxmlformats.org/drawingml/2006/chartDrawing">
    <cdr:from>
      <cdr:x>0.35165</cdr:x>
      <cdr:y>0.83605</cdr:y>
    </cdr:from>
    <cdr:to>
      <cdr:x>0.82147</cdr:x>
      <cdr:y>0.9583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329244" y="2407813"/>
          <a:ext cx="1775906" cy="352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effectLst/>
              <a:latin typeface="+mn-lt"/>
              <a:ea typeface="+mn-ea"/>
              <a:cs typeface="+mn-cs"/>
            </a:rPr>
            <a:t>target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and target range</a:t>
          </a:r>
          <a:endParaRPr lang="uk-UA" sz="10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Настроювані 1">
      <a:dk1>
        <a:sysClr val="windowText" lastClr="000000"/>
      </a:dk1>
      <a:lt1>
        <a:sysClr val="window" lastClr="FFFFFF"/>
      </a:lt1>
      <a:dk2>
        <a:srgbClr val="3C496B"/>
      </a:dk2>
      <a:lt2>
        <a:srgbClr val="FBD00F"/>
      </a:lt2>
      <a:accent1>
        <a:srgbClr val="DD0D03"/>
      </a:accent1>
      <a:accent2>
        <a:srgbClr val="386139"/>
      </a:accent2>
      <a:accent3>
        <a:srgbClr val="CECAA7"/>
      </a:accent3>
      <a:accent4>
        <a:srgbClr val="F88451"/>
      </a:accent4>
      <a:accent5>
        <a:srgbClr val="7B9AC8"/>
      </a:accent5>
      <a:accent6>
        <a:srgbClr val="6EA07E"/>
      </a:accent6>
      <a:hlink>
        <a:srgbClr val="8C7860"/>
      </a:hlink>
      <a:folHlink>
        <a:srgbClr val="00000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58"/>
  <sheetViews>
    <sheetView showGridLines="0" tabSelected="1" zoomScaleNormal="100" workbookViewId="0">
      <selection activeCell="D30" sqref="D30"/>
    </sheetView>
  </sheetViews>
  <sheetFormatPr defaultRowHeight="15"/>
  <cols>
    <col min="1" max="1" width="3.85546875" style="2" customWidth="1"/>
    <col min="2" max="2" width="8" style="2" customWidth="1"/>
    <col min="3" max="3" width="6.85546875" style="2" customWidth="1"/>
    <col min="4" max="4" width="6.140625" style="2" customWidth="1"/>
    <col min="5" max="5" width="5.140625" style="2" customWidth="1"/>
    <col min="6" max="6" width="7.85546875" style="2" customWidth="1"/>
    <col min="7" max="9" width="5.5703125" style="2" bestFit="1" customWidth="1"/>
    <col min="10" max="10" width="5.28515625" style="2" customWidth="1"/>
    <col min="11" max="14" width="5.28515625" style="2" bestFit="1" customWidth="1"/>
    <col min="15" max="15" width="5.140625" style="2" customWidth="1"/>
    <col min="16" max="16" width="4.5703125" style="2" customWidth="1"/>
    <col min="17" max="19" width="7.140625" style="2" customWidth="1"/>
    <col min="20" max="20" width="4.140625" style="2" bestFit="1" customWidth="1"/>
    <col min="21" max="21" width="4.42578125" style="2" customWidth="1"/>
    <col min="22" max="22" width="4.7109375" style="2" bestFit="1" customWidth="1"/>
    <col min="23" max="23" width="4.5703125" style="2" bestFit="1" customWidth="1"/>
    <col min="24" max="25" width="4.140625" style="2" bestFit="1" customWidth="1"/>
    <col min="26" max="26" width="5.140625" style="2" bestFit="1" customWidth="1"/>
    <col min="27" max="30" width="9.140625" style="2"/>
    <col min="31" max="31" width="5.7109375" style="2" customWidth="1"/>
    <col min="32" max="266" width="9.140625" style="2"/>
    <col min="267" max="267" width="5.42578125" style="2" bestFit="1" customWidth="1"/>
    <col min="268" max="268" width="5.140625" style="2" bestFit="1" customWidth="1"/>
    <col min="269" max="272" width="5.28515625" style="2" bestFit="1" customWidth="1"/>
    <col min="273" max="276" width="5.140625" style="2" bestFit="1" customWidth="1"/>
    <col min="277" max="277" width="9.140625" style="2"/>
    <col min="278" max="281" width="4.140625" style="2" bestFit="1" customWidth="1"/>
    <col min="282" max="285" width="3.5703125" style="2" bestFit="1" customWidth="1"/>
    <col min="286" max="522" width="9.140625" style="2"/>
    <col min="523" max="523" width="5.42578125" style="2" bestFit="1" customWidth="1"/>
    <col min="524" max="524" width="5.140625" style="2" bestFit="1" customWidth="1"/>
    <col min="525" max="528" width="5.28515625" style="2" bestFit="1" customWidth="1"/>
    <col min="529" max="532" width="5.140625" style="2" bestFit="1" customWidth="1"/>
    <col min="533" max="533" width="9.140625" style="2"/>
    <col min="534" max="537" width="4.140625" style="2" bestFit="1" customWidth="1"/>
    <col min="538" max="541" width="3.5703125" style="2" bestFit="1" customWidth="1"/>
    <col min="542" max="778" width="9.140625" style="2"/>
    <col min="779" max="779" width="5.42578125" style="2" bestFit="1" customWidth="1"/>
    <col min="780" max="780" width="5.140625" style="2" bestFit="1" customWidth="1"/>
    <col min="781" max="784" width="5.28515625" style="2" bestFit="1" customWidth="1"/>
    <col min="785" max="788" width="5.140625" style="2" bestFit="1" customWidth="1"/>
    <col min="789" max="789" width="9.140625" style="2"/>
    <col min="790" max="793" width="4.140625" style="2" bestFit="1" customWidth="1"/>
    <col min="794" max="797" width="3.5703125" style="2" bestFit="1" customWidth="1"/>
    <col min="798" max="1034" width="9.140625" style="2"/>
    <col min="1035" max="1035" width="5.42578125" style="2" bestFit="1" customWidth="1"/>
    <col min="1036" max="1036" width="5.140625" style="2" bestFit="1" customWidth="1"/>
    <col min="1037" max="1040" width="5.28515625" style="2" bestFit="1" customWidth="1"/>
    <col min="1041" max="1044" width="5.140625" style="2" bestFit="1" customWidth="1"/>
    <col min="1045" max="1045" width="9.140625" style="2"/>
    <col min="1046" max="1049" width="4.140625" style="2" bestFit="1" customWidth="1"/>
    <col min="1050" max="1053" width="3.5703125" style="2" bestFit="1" customWidth="1"/>
    <col min="1054" max="1290" width="9.140625" style="2"/>
    <col min="1291" max="1291" width="5.42578125" style="2" bestFit="1" customWidth="1"/>
    <col min="1292" max="1292" width="5.140625" style="2" bestFit="1" customWidth="1"/>
    <col min="1293" max="1296" width="5.28515625" style="2" bestFit="1" customWidth="1"/>
    <col min="1297" max="1300" width="5.140625" style="2" bestFit="1" customWidth="1"/>
    <col min="1301" max="1301" width="9.140625" style="2"/>
    <col min="1302" max="1305" width="4.140625" style="2" bestFit="1" customWidth="1"/>
    <col min="1306" max="1309" width="3.5703125" style="2" bestFit="1" customWidth="1"/>
    <col min="1310" max="1546" width="9.140625" style="2"/>
    <col min="1547" max="1547" width="5.42578125" style="2" bestFit="1" customWidth="1"/>
    <col min="1548" max="1548" width="5.140625" style="2" bestFit="1" customWidth="1"/>
    <col min="1549" max="1552" width="5.28515625" style="2" bestFit="1" customWidth="1"/>
    <col min="1553" max="1556" width="5.140625" style="2" bestFit="1" customWidth="1"/>
    <col min="1557" max="1557" width="9.140625" style="2"/>
    <col min="1558" max="1561" width="4.140625" style="2" bestFit="1" customWidth="1"/>
    <col min="1562" max="1565" width="3.5703125" style="2" bestFit="1" customWidth="1"/>
    <col min="1566" max="1802" width="9.140625" style="2"/>
    <col min="1803" max="1803" width="5.42578125" style="2" bestFit="1" customWidth="1"/>
    <col min="1804" max="1804" width="5.140625" style="2" bestFit="1" customWidth="1"/>
    <col min="1805" max="1808" width="5.28515625" style="2" bestFit="1" customWidth="1"/>
    <col min="1809" max="1812" width="5.140625" style="2" bestFit="1" customWidth="1"/>
    <col min="1813" max="1813" width="9.140625" style="2"/>
    <col min="1814" max="1817" width="4.140625" style="2" bestFit="1" customWidth="1"/>
    <col min="1818" max="1821" width="3.5703125" style="2" bestFit="1" customWidth="1"/>
    <col min="1822" max="2058" width="9.140625" style="2"/>
    <col min="2059" max="2059" width="5.42578125" style="2" bestFit="1" customWidth="1"/>
    <col min="2060" max="2060" width="5.140625" style="2" bestFit="1" customWidth="1"/>
    <col min="2061" max="2064" width="5.28515625" style="2" bestFit="1" customWidth="1"/>
    <col min="2065" max="2068" width="5.140625" style="2" bestFit="1" customWidth="1"/>
    <col min="2069" max="2069" width="9.140625" style="2"/>
    <col min="2070" max="2073" width="4.140625" style="2" bestFit="1" customWidth="1"/>
    <col min="2074" max="2077" width="3.5703125" style="2" bestFit="1" customWidth="1"/>
    <col min="2078" max="2314" width="9.140625" style="2"/>
    <col min="2315" max="2315" width="5.42578125" style="2" bestFit="1" customWidth="1"/>
    <col min="2316" max="2316" width="5.140625" style="2" bestFit="1" customWidth="1"/>
    <col min="2317" max="2320" width="5.28515625" style="2" bestFit="1" customWidth="1"/>
    <col min="2321" max="2324" width="5.140625" style="2" bestFit="1" customWidth="1"/>
    <col min="2325" max="2325" width="9.140625" style="2"/>
    <col min="2326" max="2329" width="4.140625" style="2" bestFit="1" customWidth="1"/>
    <col min="2330" max="2333" width="3.5703125" style="2" bestFit="1" customWidth="1"/>
    <col min="2334" max="2570" width="9.140625" style="2"/>
    <col min="2571" max="2571" width="5.42578125" style="2" bestFit="1" customWidth="1"/>
    <col min="2572" max="2572" width="5.140625" style="2" bestFit="1" customWidth="1"/>
    <col min="2573" max="2576" width="5.28515625" style="2" bestFit="1" customWidth="1"/>
    <col min="2577" max="2580" width="5.140625" style="2" bestFit="1" customWidth="1"/>
    <col min="2581" max="2581" width="9.140625" style="2"/>
    <col min="2582" max="2585" width="4.140625" style="2" bestFit="1" customWidth="1"/>
    <col min="2586" max="2589" width="3.5703125" style="2" bestFit="1" customWidth="1"/>
    <col min="2590" max="2826" width="9.140625" style="2"/>
    <col min="2827" max="2827" width="5.42578125" style="2" bestFit="1" customWidth="1"/>
    <col min="2828" max="2828" width="5.140625" style="2" bestFit="1" customWidth="1"/>
    <col min="2829" max="2832" width="5.28515625" style="2" bestFit="1" customWidth="1"/>
    <col min="2833" max="2836" width="5.140625" style="2" bestFit="1" customWidth="1"/>
    <col min="2837" max="2837" width="9.140625" style="2"/>
    <col min="2838" max="2841" width="4.140625" style="2" bestFit="1" customWidth="1"/>
    <col min="2842" max="2845" width="3.5703125" style="2" bestFit="1" customWidth="1"/>
    <col min="2846" max="3082" width="9.140625" style="2"/>
    <col min="3083" max="3083" width="5.42578125" style="2" bestFit="1" customWidth="1"/>
    <col min="3084" max="3084" width="5.140625" style="2" bestFit="1" customWidth="1"/>
    <col min="3085" max="3088" width="5.28515625" style="2" bestFit="1" customWidth="1"/>
    <col min="3089" max="3092" width="5.140625" style="2" bestFit="1" customWidth="1"/>
    <col min="3093" max="3093" width="9.140625" style="2"/>
    <col min="3094" max="3097" width="4.140625" style="2" bestFit="1" customWidth="1"/>
    <col min="3098" max="3101" width="3.5703125" style="2" bestFit="1" customWidth="1"/>
    <col min="3102" max="3338" width="9.140625" style="2"/>
    <col min="3339" max="3339" width="5.42578125" style="2" bestFit="1" customWidth="1"/>
    <col min="3340" max="3340" width="5.140625" style="2" bestFit="1" customWidth="1"/>
    <col min="3341" max="3344" width="5.28515625" style="2" bestFit="1" customWidth="1"/>
    <col min="3345" max="3348" width="5.140625" style="2" bestFit="1" customWidth="1"/>
    <col min="3349" max="3349" width="9.140625" style="2"/>
    <col min="3350" max="3353" width="4.140625" style="2" bestFit="1" customWidth="1"/>
    <col min="3354" max="3357" width="3.5703125" style="2" bestFit="1" customWidth="1"/>
    <col min="3358" max="3594" width="9.140625" style="2"/>
    <col min="3595" max="3595" width="5.42578125" style="2" bestFit="1" customWidth="1"/>
    <col min="3596" max="3596" width="5.140625" style="2" bestFit="1" customWidth="1"/>
    <col min="3597" max="3600" width="5.28515625" style="2" bestFit="1" customWidth="1"/>
    <col min="3601" max="3604" width="5.140625" style="2" bestFit="1" customWidth="1"/>
    <col min="3605" max="3605" width="9.140625" style="2"/>
    <col min="3606" max="3609" width="4.140625" style="2" bestFit="1" customWidth="1"/>
    <col min="3610" max="3613" width="3.5703125" style="2" bestFit="1" customWidth="1"/>
    <col min="3614" max="3850" width="9.140625" style="2"/>
    <col min="3851" max="3851" width="5.42578125" style="2" bestFit="1" customWidth="1"/>
    <col min="3852" max="3852" width="5.140625" style="2" bestFit="1" customWidth="1"/>
    <col min="3853" max="3856" width="5.28515625" style="2" bestFit="1" customWidth="1"/>
    <col min="3857" max="3860" width="5.140625" style="2" bestFit="1" customWidth="1"/>
    <col min="3861" max="3861" width="9.140625" style="2"/>
    <col min="3862" max="3865" width="4.140625" style="2" bestFit="1" customWidth="1"/>
    <col min="3866" max="3869" width="3.5703125" style="2" bestFit="1" customWidth="1"/>
    <col min="3870" max="4106" width="9.140625" style="2"/>
    <col min="4107" max="4107" width="5.42578125" style="2" bestFit="1" customWidth="1"/>
    <col min="4108" max="4108" width="5.140625" style="2" bestFit="1" customWidth="1"/>
    <col min="4109" max="4112" width="5.28515625" style="2" bestFit="1" customWidth="1"/>
    <col min="4113" max="4116" width="5.140625" style="2" bestFit="1" customWidth="1"/>
    <col min="4117" max="4117" width="9.140625" style="2"/>
    <col min="4118" max="4121" width="4.140625" style="2" bestFit="1" customWidth="1"/>
    <col min="4122" max="4125" width="3.5703125" style="2" bestFit="1" customWidth="1"/>
    <col min="4126" max="4362" width="9.140625" style="2"/>
    <col min="4363" max="4363" width="5.42578125" style="2" bestFit="1" customWidth="1"/>
    <col min="4364" max="4364" width="5.140625" style="2" bestFit="1" customWidth="1"/>
    <col min="4365" max="4368" width="5.28515625" style="2" bestFit="1" customWidth="1"/>
    <col min="4369" max="4372" width="5.140625" style="2" bestFit="1" customWidth="1"/>
    <col min="4373" max="4373" width="9.140625" style="2"/>
    <col min="4374" max="4377" width="4.140625" style="2" bestFit="1" customWidth="1"/>
    <col min="4378" max="4381" width="3.5703125" style="2" bestFit="1" customWidth="1"/>
    <col min="4382" max="4618" width="9.140625" style="2"/>
    <col min="4619" max="4619" width="5.42578125" style="2" bestFit="1" customWidth="1"/>
    <col min="4620" max="4620" width="5.140625" style="2" bestFit="1" customWidth="1"/>
    <col min="4621" max="4624" width="5.28515625" style="2" bestFit="1" customWidth="1"/>
    <col min="4625" max="4628" width="5.140625" style="2" bestFit="1" customWidth="1"/>
    <col min="4629" max="4629" width="9.140625" style="2"/>
    <col min="4630" max="4633" width="4.140625" style="2" bestFit="1" customWidth="1"/>
    <col min="4634" max="4637" width="3.5703125" style="2" bestFit="1" customWidth="1"/>
    <col min="4638" max="4874" width="9.140625" style="2"/>
    <col min="4875" max="4875" width="5.42578125" style="2" bestFit="1" customWidth="1"/>
    <col min="4876" max="4876" width="5.140625" style="2" bestFit="1" customWidth="1"/>
    <col min="4877" max="4880" width="5.28515625" style="2" bestFit="1" customWidth="1"/>
    <col min="4881" max="4884" width="5.140625" style="2" bestFit="1" customWidth="1"/>
    <col min="4885" max="4885" width="9.140625" style="2"/>
    <col min="4886" max="4889" width="4.140625" style="2" bestFit="1" customWidth="1"/>
    <col min="4890" max="4893" width="3.5703125" style="2" bestFit="1" customWidth="1"/>
    <col min="4894" max="5130" width="9.140625" style="2"/>
    <col min="5131" max="5131" width="5.42578125" style="2" bestFit="1" customWidth="1"/>
    <col min="5132" max="5132" width="5.140625" style="2" bestFit="1" customWidth="1"/>
    <col min="5133" max="5136" width="5.28515625" style="2" bestFit="1" customWidth="1"/>
    <col min="5137" max="5140" width="5.140625" style="2" bestFit="1" customWidth="1"/>
    <col min="5141" max="5141" width="9.140625" style="2"/>
    <col min="5142" max="5145" width="4.140625" style="2" bestFit="1" customWidth="1"/>
    <col min="5146" max="5149" width="3.5703125" style="2" bestFit="1" customWidth="1"/>
    <col min="5150" max="5386" width="9.140625" style="2"/>
    <col min="5387" max="5387" width="5.42578125" style="2" bestFit="1" customWidth="1"/>
    <col min="5388" max="5388" width="5.140625" style="2" bestFit="1" customWidth="1"/>
    <col min="5389" max="5392" width="5.28515625" style="2" bestFit="1" customWidth="1"/>
    <col min="5393" max="5396" width="5.140625" style="2" bestFit="1" customWidth="1"/>
    <col min="5397" max="5397" width="9.140625" style="2"/>
    <col min="5398" max="5401" width="4.140625" style="2" bestFit="1" customWidth="1"/>
    <col min="5402" max="5405" width="3.5703125" style="2" bestFit="1" customWidth="1"/>
    <col min="5406" max="5642" width="9.140625" style="2"/>
    <col min="5643" max="5643" width="5.42578125" style="2" bestFit="1" customWidth="1"/>
    <col min="5644" max="5644" width="5.140625" style="2" bestFit="1" customWidth="1"/>
    <col min="5645" max="5648" width="5.28515625" style="2" bestFit="1" customWidth="1"/>
    <col min="5649" max="5652" width="5.140625" style="2" bestFit="1" customWidth="1"/>
    <col min="5653" max="5653" width="9.140625" style="2"/>
    <col min="5654" max="5657" width="4.140625" style="2" bestFit="1" customWidth="1"/>
    <col min="5658" max="5661" width="3.5703125" style="2" bestFit="1" customWidth="1"/>
    <col min="5662" max="5898" width="9.140625" style="2"/>
    <col min="5899" max="5899" width="5.42578125" style="2" bestFit="1" customWidth="1"/>
    <col min="5900" max="5900" width="5.140625" style="2" bestFit="1" customWidth="1"/>
    <col min="5901" max="5904" width="5.28515625" style="2" bestFit="1" customWidth="1"/>
    <col min="5905" max="5908" width="5.140625" style="2" bestFit="1" customWidth="1"/>
    <col min="5909" max="5909" width="9.140625" style="2"/>
    <col min="5910" max="5913" width="4.140625" style="2" bestFit="1" customWidth="1"/>
    <col min="5914" max="5917" width="3.5703125" style="2" bestFit="1" customWidth="1"/>
    <col min="5918" max="6154" width="9.140625" style="2"/>
    <col min="6155" max="6155" width="5.42578125" style="2" bestFit="1" customWidth="1"/>
    <col min="6156" max="6156" width="5.140625" style="2" bestFit="1" customWidth="1"/>
    <col min="6157" max="6160" width="5.28515625" style="2" bestFit="1" customWidth="1"/>
    <col min="6161" max="6164" width="5.140625" style="2" bestFit="1" customWidth="1"/>
    <col min="6165" max="6165" width="9.140625" style="2"/>
    <col min="6166" max="6169" width="4.140625" style="2" bestFit="1" customWidth="1"/>
    <col min="6170" max="6173" width="3.5703125" style="2" bestFit="1" customWidth="1"/>
    <col min="6174" max="6410" width="9.140625" style="2"/>
    <col min="6411" max="6411" width="5.42578125" style="2" bestFit="1" customWidth="1"/>
    <col min="6412" max="6412" width="5.140625" style="2" bestFit="1" customWidth="1"/>
    <col min="6413" max="6416" width="5.28515625" style="2" bestFit="1" customWidth="1"/>
    <col min="6417" max="6420" width="5.140625" style="2" bestFit="1" customWidth="1"/>
    <col min="6421" max="6421" width="9.140625" style="2"/>
    <col min="6422" max="6425" width="4.140625" style="2" bestFit="1" customWidth="1"/>
    <col min="6426" max="6429" width="3.5703125" style="2" bestFit="1" customWidth="1"/>
    <col min="6430" max="6666" width="9.140625" style="2"/>
    <col min="6667" max="6667" width="5.42578125" style="2" bestFit="1" customWidth="1"/>
    <col min="6668" max="6668" width="5.140625" style="2" bestFit="1" customWidth="1"/>
    <col min="6669" max="6672" width="5.28515625" style="2" bestFit="1" customWidth="1"/>
    <col min="6673" max="6676" width="5.140625" style="2" bestFit="1" customWidth="1"/>
    <col min="6677" max="6677" width="9.140625" style="2"/>
    <col min="6678" max="6681" width="4.140625" style="2" bestFit="1" customWidth="1"/>
    <col min="6682" max="6685" width="3.5703125" style="2" bestFit="1" customWidth="1"/>
    <col min="6686" max="6922" width="9.140625" style="2"/>
    <col min="6923" max="6923" width="5.42578125" style="2" bestFit="1" customWidth="1"/>
    <col min="6924" max="6924" width="5.140625" style="2" bestFit="1" customWidth="1"/>
    <col min="6925" max="6928" width="5.28515625" style="2" bestFit="1" customWidth="1"/>
    <col min="6929" max="6932" width="5.140625" style="2" bestFit="1" customWidth="1"/>
    <col min="6933" max="6933" width="9.140625" style="2"/>
    <col min="6934" max="6937" width="4.140625" style="2" bestFit="1" customWidth="1"/>
    <col min="6938" max="6941" width="3.5703125" style="2" bestFit="1" customWidth="1"/>
    <col min="6942" max="7178" width="9.140625" style="2"/>
    <col min="7179" max="7179" width="5.42578125" style="2" bestFit="1" customWidth="1"/>
    <col min="7180" max="7180" width="5.140625" style="2" bestFit="1" customWidth="1"/>
    <col min="7181" max="7184" width="5.28515625" style="2" bestFit="1" customWidth="1"/>
    <col min="7185" max="7188" width="5.140625" style="2" bestFit="1" customWidth="1"/>
    <col min="7189" max="7189" width="9.140625" style="2"/>
    <col min="7190" max="7193" width="4.140625" style="2" bestFit="1" customWidth="1"/>
    <col min="7194" max="7197" width="3.5703125" style="2" bestFit="1" customWidth="1"/>
    <col min="7198" max="7434" width="9.140625" style="2"/>
    <col min="7435" max="7435" width="5.42578125" style="2" bestFit="1" customWidth="1"/>
    <col min="7436" max="7436" width="5.140625" style="2" bestFit="1" customWidth="1"/>
    <col min="7437" max="7440" width="5.28515625" style="2" bestFit="1" customWidth="1"/>
    <col min="7441" max="7444" width="5.140625" style="2" bestFit="1" customWidth="1"/>
    <col min="7445" max="7445" width="9.140625" style="2"/>
    <col min="7446" max="7449" width="4.140625" style="2" bestFit="1" customWidth="1"/>
    <col min="7450" max="7453" width="3.5703125" style="2" bestFit="1" customWidth="1"/>
    <col min="7454" max="7690" width="9.140625" style="2"/>
    <col min="7691" max="7691" width="5.42578125" style="2" bestFit="1" customWidth="1"/>
    <col min="7692" max="7692" width="5.140625" style="2" bestFit="1" customWidth="1"/>
    <col min="7693" max="7696" width="5.28515625" style="2" bestFit="1" customWidth="1"/>
    <col min="7697" max="7700" width="5.140625" style="2" bestFit="1" customWidth="1"/>
    <col min="7701" max="7701" width="9.140625" style="2"/>
    <col min="7702" max="7705" width="4.140625" style="2" bestFit="1" customWidth="1"/>
    <col min="7706" max="7709" width="3.5703125" style="2" bestFit="1" customWidth="1"/>
    <col min="7710" max="7946" width="9.140625" style="2"/>
    <col min="7947" max="7947" width="5.42578125" style="2" bestFit="1" customWidth="1"/>
    <col min="7948" max="7948" width="5.140625" style="2" bestFit="1" customWidth="1"/>
    <col min="7949" max="7952" width="5.28515625" style="2" bestFit="1" customWidth="1"/>
    <col min="7953" max="7956" width="5.140625" style="2" bestFit="1" customWidth="1"/>
    <col min="7957" max="7957" width="9.140625" style="2"/>
    <col min="7958" max="7961" width="4.140625" style="2" bestFit="1" customWidth="1"/>
    <col min="7962" max="7965" width="3.5703125" style="2" bestFit="1" customWidth="1"/>
    <col min="7966" max="8202" width="9.140625" style="2"/>
    <col min="8203" max="8203" width="5.42578125" style="2" bestFit="1" customWidth="1"/>
    <col min="8204" max="8204" width="5.140625" style="2" bestFit="1" customWidth="1"/>
    <col min="8205" max="8208" width="5.28515625" style="2" bestFit="1" customWidth="1"/>
    <col min="8209" max="8212" width="5.140625" style="2" bestFit="1" customWidth="1"/>
    <col min="8213" max="8213" width="9.140625" style="2"/>
    <col min="8214" max="8217" width="4.140625" style="2" bestFit="1" customWidth="1"/>
    <col min="8218" max="8221" width="3.5703125" style="2" bestFit="1" customWidth="1"/>
    <col min="8222" max="8458" width="9.140625" style="2"/>
    <col min="8459" max="8459" width="5.42578125" style="2" bestFit="1" customWidth="1"/>
    <col min="8460" max="8460" width="5.140625" style="2" bestFit="1" customWidth="1"/>
    <col min="8461" max="8464" width="5.28515625" style="2" bestFit="1" customWidth="1"/>
    <col min="8465" max="8468" width="5.140625" style="2" bestFit="1" customWidth="1"/>
    <col min="8469" max="8469" width="9.140625" style="2"/>
    <col min="8470" max="8473" width="4.140625" style="2" bestFit="1" customWidth="1"/>
    <col min="8474" max="8477" width="3.5703125" style="2" bestFit="1" customWidth="1"/>
    <col min="8478" max="8714" width="9.140625" style="2"/>
    <col min="8715" max="8715" width="5.42578125" style="2" bestFit="1" customWidth="1"/>
    <col min="8716" max="8716" width="5.140625" style="2" bestFit="1" customWidth="1"/>
    <col min="8717" max="8720" width="5.28515625" style="2" bestFit="1" customWidth="1"/>
    <col min="8721" max="8724" width="5.140625" style="2" bestFit="1" customWidth="1"/>
    <col min="8725" max="8725" width="9.140625" style="2"/>
    <col min="8726" max="8729" width="4.140625" style="2" bestFit="1" customWidth="1"/>
    <col min="8730" max="8733" width="3.5703125" style="2" bestFit="1" customWidth="1"/>
    <col min="8734" max="8970" width="9.140625" style="2"/>
    <col min="8971" max="8971" width="5.42578125" style="2" bestFit="1" customWidth="1"/>
    <col min="8972" max="8972" width="5.140625" style="2" bestFit="1" customWidth="1"/>
    <col min="8973" max="8976" width="5.28515625" style="2" bestFit="1" customWidth="1"/>
    <col min="8977" max="8980" width="5.140625" style="2" bestFit="1" customWidth="1"/>
    <col min="8981" max="8981" width="9.140625" style="2"/>
    <col min="8982" max="8985" width="4.140625" style="2" bestFit="1" customWidth="1"/>
    <col min="8986" max="8989" width="3.5703125" style="2" bestFit="1" customWidth="1"/>
    <col min="8990" max="9226" width="9.140625" style="2"/>
    <col min="9227" max="9227" width="5.42578125" style="2" bestFit="1" customWidth="1"/>
    <col min="9228" max="9228" width="5.140625" style="2" bestFit="1" customWidth="1"/>
    <col min="9229" max="9232" width="5.28515625" style="2" bestFit="1" customWidth="1"/>
    <col min="9233" max="9236" width="5.140625" style="2" bestFit="1" customWidth="1"/>
    <col min="9237" max="9237" width="9.140625" style="2"/>
    <col min="9238" max="9241" width="4.140625" style="2" bestFit="1" customWidth="1"/>
    <col min="9242" max="9245" width="3.5703125" style="2" bestFit="1" customWidth="1"/>
    <col min="9246" max="9482" width="9.140625" style="2"/>
    <col min="9483" max="9483" width="5.42578125" style="2" bestFit="1" customWidth="1"/>
    <col min="9484" max="9484" width="5.140625" style="2" bestFit="1" customWidth="1"/>
    <col min="9485" max="9488" width="5.28515625" style="2" bestFit="1" customWidth="1"/>
    <col min="9489" max="9492" width="5.140625" style="2" bestFit="1" customWidth="1"/>
    <col min="9493" max="9493" width="9.140625" style="2"/>
    <col min="9494" max="9497" width="4.140625" style="2" bestFit="1" customWidth="1"/>
    <col min="9498" max="9501" width="3.5703125" style="2" bestFit="1" customWidth="1"/>
    <col min="9502" max="9738" width="9.140625" style="2"/>
    <col min="9739" max="9739" width="5.42578125" style="2" bestFit="1" customWidth="1"/>
    <col min="9740" max="9740" width="5.140625" style="2" bestFit="1" customWidth="1"/>
    <col min="9741" max="9744" width="5.28515625" style="2" bestFit="1" customWidth="1"/>
    <col min="9745" max="9748" width="5.140625" style="2" bestFit="1" customWidth="1"/>
    <col min="9749" max="9749" width="9.140625" style="2"/>
    <col min="9750" max="9753" width="4.140625" style="2" bestFit="1" customWidth="1"/>
    <col min="9754" max="9757" width="3.5703125" style="2" bestFit="1" customWidth="1"/>
    <col min="9758" max="9994" width="9.140625" style="2"/>
    <col min="9995" max="9995" width="5.42578125" style="2" bestFit="1" customWidth="1"/>
    <col min="9996" max="9996" width="5.140625" style="2" bestFit="1" customWidth="1"/>
    <col min="9997" max="10000" width="5.28515625" style="2" bestFit="1" customWidth="1"/>
    <col min="10001" max="10004" width="5.140625" style="2" bestFit="1" customWidth="1"/>
    <col min="10005" max="10005" width="9.140625" style="2"/>
    <col min="10006" max="10009" width="4.140625" style="2" bestFit="1" customWidth="1"/>
    <col min="10010" max="10013" width="3.5703125" style="2" bestFit="1" customWidth="1"/>
    <col min="10014" max="10250" width="9.140625" style="2"/>
    <col min="10251" max="10251" width="5.42578125" style="2" bestFit="1" customWidth="1"/>
    <col min="10252" max="10252" width="5.140625" style="2" bestFit="1" customWidth="1"/>
    <col min="10253" max="10256" width="5.28515625" style="2" bestFit="1" customWidth="1"/>
    <col min="10257" max="10260" width="5.140625" style="2" bestFit="1" customWidth="1"/>
    <col min="10261" max="10261" width="9.140625" style="2"/>
    <col min="10262" max="10265" width="4.140625" style="2" bestFit="1" customWidth="1"/>
    <col min="10266" max="10269" width="3.5703125" style="2" bestFit="1" customWidth="1"/>
    <col min="10270" max="10506" width="9.140625" style="2"/>
    <col min="10507" max="10507" width="5.42578125" style="2" bestFit="1" customWidth="1"/>
    <col min="10508" max="10508" width="5.140625" style="2" bestFit="1" customWidth="1"/>
    <col min="10509" max="10512" width="5.28515625" style="2" bestFit="1" customWidth="1"/>
    <col min="10513" max="10516" width="5.140625" style="2" bestFit="1" customWidth="1"/>
    <col min="10517" max="10517" width="9.140625" style="2"/>
    <col min="10518" max="10521" width="4.140625" style="2" bestFit="1" customWidth="1"/>
    <col min="10522" max="10525" width="3.5703125" style="2" bestFit="1" customWidth="1"/>
    <col min="10526" max="10762" width="9.140625" style="2"/>
    <col min="10763" max="10763" width="5.42578125" style="2" bestFit="1" customWidth="1"/>
    <col min="10764" max="10764" width="5.140625" style="2" bestFit="1" customWidth="1"/>
    <col min="10765" max="10768" width="5.28515625" style="2" bestFit="1" customWidth="1"/>
    <col min="10769" max="10772" width="5.140625" style="2" bestFit="1" customWidth="1"/>
    <col min="10773" max="10773" width="9.140625" style="2"/>
    <col min="10774" max="10777" width="4.140625" style="2" bestFit="1" customWidth="1"/>
    <col min="10778" max="10781" width="3.5703125" style="2" bestFit="1" customWidth="1"/>
    <col min="10782" max="11018" width="9.140625" style="2"/>
    <col min="11019" max="11019" width="5.42578125" style="2" bestFit="1" customWidth="1"/>
    <col min="11020" max="11020" width="5.140625" style="2" bestFit="1" customWidth="1"/>
    <col min="11021" max="11024" width="5.28515625" style="2" bestFit="1" customWidth="1"/>
    <col min="11025" max="11028" width="5.140625" style="2" bestFit="1" customWidth="1"/>
    <col min="11029" max="11029" width="9.140625" style="2"/>
    <col min="11030" max="11033" width="4.140625" style="2" bestFit="1" customWidth="1"/>
    <col min="11034" max="11037" width="3.5703125" style="2" bestFit="1" customWidth="1"/>
    <col min="11038" max="11274" width="9.140625" style="2"/>
    <col min="11275" max="11275" width="5.42578125" style="2" bestFit="1" customWidth="1"/>
    <col min="11276" max="11276" width="5.140625" style="2" bestFit="1" customWidth="1"/>
    <col min="11277" max="11280" width="5.28515625" style="2" bestFit="1" customWidth="1"/>
    <col min="11281" max="11284" width="5.140625" style="2" bestFit="1" customWidth="1"/>
    <col min="11285" max="11285" width="9.140625" style="2"/>
    <col min="11286" max="11289" width="4.140625" style="2" bestFit="1" customWidth="1"/>
    <col min="11290" max="11293" width="3.5703125" style="2" bestFit="1" customWidth="1"/>
    <col min="11294" max="11530" width="9.140625" style="2"/>
    <col min="11531" max="11531" width="5.42578125" style="2" bestFit="1" customWidth="1"/>
    <col min="11532" max="11532" width="5.140625" style="2" bestFit="1" customWidth="1"/>
    <col min="11533" max="11536" width="5.28515625" style="2" bestFit="1" customWidth="1"/>
    <col min="11537" max="11540" width="5.140625" style="2" bestFit="1" customWidth="1"/>
    <col min="11541" max="11541" width="9.140625" style="2"/>
    <col min="11542" max="11545" width="4.140625" style="2" bestFit="1" customWidth="1"/>
    <col min="11546" max="11549" width="3.5703125" style="2" bestFit="1" customWidth="1"/>
    <col min="11550" max="11786" width="9.140625" style="2"/>
    <col min="11787" max="11787" width="5.42578125" style="2" bestFit="1" customWidth="1"/>
    <col min="11788" max="11788" width="5.140625" style="2" bestFit="1" customWidth="1"/>
    <col min="11789" max="11792" width="5.28515625" style="2" bestFit="1" customWidth="1"/>
    <col min="11793" max="11796" width="5.140625" style="2" bestFit="1" customWidth="1"/>
    <col min="11797" max="11797" width="9.140625" style="2"/>
    <col min="11798" max="11801" width="4.140625" style="2" bestFit="1" customWidth="1"/>
    <col min="11802" max="11805" width="3.5703125" style="2" bestFit="1" customWidth="1"/>
    <col min="11806" max="12042" width="9.140625" style="2"/>
    <col min="12043" max="12043" width="5.42578125" style="2" bestFit="1" customWidth="1"/>
    <col min="12044" max="12044" width="5.140625" style="2" bestFit="1" customWidth="1"/>
    <col min="12045" max="12048" width="5.28515625" style="2" bestFit="1" customWidth="1"/>
    <col min="12049" max="12052" width="5.140625" style="2" bestFit="1" customWidth="1"/>
    <col min="12053" max="12053" width="9.140625" style="2"/>
    <col min="12054" max="12057" width="4.140625" style="2" bestFit="1" customWidth="1"/>
    <col min="12058" max="12061" width="3.5703125" style="2" bestFit="1" customWidth="1"/>
    <col min="12062" max="12298" width="9.140625" style="2"/>
    <col min="12299" max="12299" width="5.42578125" style="2" bestFit="1" customWidth="1"/>
    <col min="12300" max="12300" width="5.140625" style="2" bestFit="1" customWidth="1"/>
    <col min="12301" max="12304" width="5.28515625" style="2" bestFit="1" customWidth="1"/>
    <col min="12305" max="12308" width="5.140625" style="2" bestFit="1" customWidth="1"/>
    <col min="12309" max="12309" width="9.140625" style="2"/>
    <col min="12310" max="12313" width="4.140625" style="2" bestFit="1" customWidth="1"/>
    <col min="12314" max="12317" width="3.5703125" style="2" bestFit="1" customWidth="1"/>
    <col min="12318" max="12554" width="9.140625" style="2"/>
    <col min="12555" max="12555" width="5.42578125" style="2" bestFit="1" customWidth="1"/>
    <col min="12556" max="12556" width="5.140625" style="2" bestFit="1" customWidth="1"/>
    <col min="12557" max="12560" width="5.28515625" style="2" bestFit="1" customWidth="1"/>
    <col min="12561" max="12564" width="5.140625" style="2" bestFit="1" customWidth="1"/>
    <col min="12565" max="12565" width="9.140625" style="2"/>
    <col min="12566" max="12569" width="4.140625" style="2" bestFit="1" customWidth="1"/>
    <col min="12570" max="12573" width="3.5703125" style="2" bestFit="1" customWidth="1"/>
    <col min="12574" max="12810" width="9.140625" style="2"/>
    <col min="12811" max="12811" width="5.42578125" style="2" bestFit="1" customWidth="1"/>
    <col min="12812" max="12812" width="5.140625" style="2" bestFit="1" customWidth="1"/>
    <col min="12813" max="12816" width="5.28515625" style="2" bestFit="1" customWidth="1"/>
    <col min="12817" max="12820" width="5.140625" style="2" bestFit="1" customWidth="1"/>
    <col min="12821" max="12821" width="9.140625" style="2"/>
    <col min="12822" max="12825" width="4.140625" style="2" bestFit="1" customWidth="1"/>
    <col min="12826" max="12829" width="3.5703125" style="2" bestFit="1" customWidth="1"/>
    <col min="12830" max="13066" width="9.140625" style="2"/>
    <col min="13067" max="13067" width="5.42578125" style="2" bestFit="1" customWidth="1"/>
    <col min="13068" max="13068" width="5.140625" style="2" bestFit="1" customWidth="1"/>
    <col min="13069" max="13072" width="5.28515625" style="2" bestFit="1" customWidth="1"/>
    <col min="13073" max="13076" width="5.140625" style="2" bestFit="1" customWidth="1"/>
    <col min="13077" max="13077" width="9.140625" style="2"/>
    <col min="13078" max="13081" width="4.140625" style="2" bestFit="1" customWidth="1"/>
    <col min="13082" max="13085" width="3.5703125" style="2" bestFit="1" customWidth="1"/>
    <col min="13086" max="13322" width="9.140625" style="2"/>
    <col min="13323" max="13323" width="5.42578125" style="2" bestFit="1" customWidth="1"/>
    <col min="13324" max="13324" width="5.140625" style="2" bestFit="1" customWidth="1"/>
    <col min="13325" max="13328" width="5.28515625" style="2" bestFit="1" customWidth="1"/>
    <col min="13329" max="13332" width="5.140625" style="2" bestFit="1" customWidth="1"/>
    <col min="13333" max="13333" width="9.140625" style="2"/>
    <col min="13334" max="13337" width="4.140625" style="2" bestFit="1" customWidth="1"/>
    <col min="13338" max="13341" width="3.5703125" style="2" bestFit="1" customWidth="1"/>
    <col min="13342" max="13578" width="9.140625" style="2"/>
    <col min="13579" max="13579" width="5.42578125" style="2" bestFit="1" customWidth="1"/>
    <col min="13580" max="13580" width="5.140625" style="2" bestFit="1" customWidth="1"/>
    <col min="13581" max="13584" width="5.28515625" style="2" bestFit="1" customWidth="1"/>
    <col min="13585" max="13588" width="5.140625" style="2" bestFit="1" customWidth="1"/>
    <col min="13589" max="13589" width="9.140625" style="2"/>
    <col min="13590" max="13593" width="4.140625" style="2" bestFit="1" customWidth="1"/>
    <col min="13594" max="13597" width="3.5703125" style="2" bestFit="1" customWidth="1"/>
    <col min="13598" max="13834" width="9.140625" style="2"/>
    <col min="13835" max="13835" width="5.42578125" style="2" bestFit="1" customWidth="1"/>
    <col min="13836" max="13836" width="5.140625" style="2" bestFit="1" customWidth="1"/>
    <col min="13837" max="13840" width="5.28515625" style="2" bestFit="1" customWidth="1"/>
    <col min="13841" max="13844" width="5.140625" style="2" bestFit="1" customWidth="1"/>
    <col min="13845" max="13845" width="9.140625" style="2"/>
    <col min="13846" max="13849" width="4.140625" style="2" bestFit="1" customWidth="1"/>
    <col min="13850" max="13853" width="3.5703125" style="2" bestFit="1" customWidth="1"/>
    <col min="13854" max="14090" width="9.140625" style="2"/>
    <col min="14091" max="14091" width="5.42578125" style="2" bestFit="1" customWidth="1"/>
    <col min="14092" max="14092" width="5.140625" style="2" bestFit="1" customWidth="1"/>
    <col min="14093" max="14096" width="5.28515625" style="2" bestFit="1" customWidth="1"/>
    <col min="14097" max="14100" width="5.140625" style="2" bestFit="1" customWidth="1"/>
    <col min="14101" max="14101" width="9.140625" style="2"/>
    <col min="14102" max="14105" width="4.140625" style="2" bestFit="1" customWidth="1"/>
    <col min="14106" max="14109" width="3.5703125" style="2" bestFit="1" customWidth="1"/>
    <col min="14110" max="14346" width="9.140625" style="2"/>
    <col min="14347" max="14347" width="5.42578125" style="2" bestFit="1" customWidth="1"/>
    <col min="14348" max="14348" width="5.140625" style="2" bestFit="1" customWidth="1"/>
    <col min="14349" max="14352" width="5.28515625" style="2" bestFit="1" customWidth="1"/>
    <col min="14353" max="14356" width="5.140625" style="2" bestFit="1" customWidth="1"/>
    <col min="14357" max="14357" width="9.140625" style="2"/>
    <col min="14358" max="14361" width="4.140625" style="2" bestFit="1" customWidth="1"/>
    <col min="14362" max="14365" width="3.5703125" style="2" bestFit="1" customWidth="1"/>
    <col min="14366" max="14602" width="9.140625" style="2"/>
    <col min="14603" max="14603" width="5.42578125" style="2" bestFit="1" customWidth="1"/>
    <col min="14604" max="14604" width="5.140625" style="2" bestFit="1" customWidth="1"/>
    <col min="14605" max="14608" width="5.28515625" style="2" bestFit="1" customWidth="1"/>
    <col min="14609" max="14612" width="5.140625" style="2" bestFit="1" customWidth="1"/>
    <col min="14613" max="14613" width="9.140625" style="2"/>
    <col min="14614" max="14617" width="4.140625" style="2" bestFit="1" customWidth="1"/>
    <col min="14618" max="14621" width="3.5703125" style="2" bestFit="1" customWidth="1"/>
    <col min="14622" max="14858" width="9.140625" style="2"/>
    <col min="14859" max="14859" width="5.42578125" style="2" bestFit="1" customWidth="1"/>
    <col min="14860" max="14860" width="5.140625" style="2" bestFit="1" customWidth="1"/>
    <col min="14861" max="14864" width="5.28515625" style="2" bestFit="1" customWidth="1"/>
    <col min="14865" max="14868" width="5.140625" style="2" bestFit="1" customWidth="1"/>
    <col min="14869" max="14869" width="9.140625" style="2"/>
    <col min="14870" max="14873" width="4.140625" style="2" bestFit="1" customWidth="1"/>
    <col min="14874" max="14877" width="3.5703125" style="2" bestFit="1" customWidth="1"/>
    <col min="14878" max="15114" width="9.140625" style="2"/>
    <col min="15115" max="15115" width="5.42578125" style="2" bestFit="1" customWidth="1"/>
    <col min="15116" max="15116" width="5.140625" style="2" bestFit="1" customWidth="1"/>
    <col min="15117" max="15120" width="5.28515625" style="2" bestFit="1" customWidth="1"/>
    <col min="15121" max="15124" width="5.140625" style="2" bestFit="1" customWidth="1"/>
    <col min="15125" max="15125" width="9.140625" style="2"/>
    <col min="15126" max="15129" width="4.140625" style="2" bestFit="1" customWidth="1"/>
    <col min="15130" max="15133" width="3.5703125" style="2" bestFit="1" customWidth="1"/>
    <col min="15134" max="15370" width="9.140625" style="2"/>
    <col min="15371" max="15371" width="5.42578125" style="2" bestFit="1" customWidth="1"/>
    <col min="15372" max="15372" width="5.140625" style="2" bestFit="1" customWidth="1"/>
    <col min="15373" max="15376" width="5.28515625" style="2" bestFit="1" customWidth="1"/>
    <col min="15377" max="15380" width="5.140625" style="2" bestFit="1" customWidth="1"/>
    <col min="15381" max="15381" width="9.140625" style="2"/>
    <col min="15382" max="15385" width="4.140625" style="2" bestFit="1" customWidth="1"/>
    <col min="15386" max="15389" width="3.5703125" style="2" bestFit="1" customWidth="1"/>
    <col min="15390" max="15626" width="9.140625" style="2"/>
    <col min="15627" max="15627" width="5.42578125" style="2" bestFit="1" customWidth="1"/>
    <col min="15628" max="15628" width="5.140625" style="2" bestFit="1" customWidth="1"/>
    <col min="15629" max="15632" width="5.28515625" style="2" bestFit="1" customWidth="1"/>
    <col min="15633" max="15636" width="5.140625" style="2" bestFit="1" customWidth="1"/>
    <col min="15637" max="15637" width="9.140625" style="2"/>
    <col min="15638" max="15641" width="4.140625" style="2" bestFit="1" customWidth="1"/>
    <col min="15642" max="15645" width="3.5703125" style="2" bestFit="1" customWidth="1"/>
    <col min="15646" max="15882" width="9.140625" style="2"/>
    <col min="15883" max="15883" width="5.42578125" style="2" bestFit="1" customWidth="1"/>
    <col min="15884" max="15884" width="5.140625" style="2" bestFit="1" customWidth="1"/>
    <col min="15885" max="15888" width="5.28515625" style="2" bestFit="1" customWidth="1"/>
    <col min="15889" max="15892" width="5.140625" style="2" bestFit="1" customWidth="1"/>
    <col min="15893" max="15893" width="9.140625" style="2"/>
    <col min="15894" max="15897" width="4.140625" style="2" bestFit="1" customWidth="1"/>
    <col min="15898" max="15901" width="3.5703125" style="2" bestFit="1" customWidth="1"/>
    <col min="15902" max="16138" width="9.140625" style="2"/>
    <col min="16139" max="16139" width="5.42578125" style="2" bestFit="1" customWidth="1"/>
    <col min="16140" max="16140" width="5.140625" style="2" bestFit="1" customWidth="1"/>
    <col min="16141" max="16144" width="5.28515625" style="2" bestFit="1" customWidth="1"/>
    <col min="16145" max="16148" width="5.140625" style="2" bestFit="1" customWidth="1"/>
    <col min="16149" max="16149" width="9.140625" style="2"/>
    <col min="16150" max="16153" width="4.140625" style="2" bestFit="1" customWidth="1"/>
    <col min="16154" max="16157" width="3.5703125" style="2" bestFit="1" customWidth="1"/>
    <col min="16158" max="16384" width="9.140625" style="2"/>
  </cols>
  <sheetData>
    <row r="1" spans="2:44" ht="15.75">
      <c r="B1" s="38" t="s">
        <v>24</v>
      </c>
      <c r="C1" s="38"/>
      <c r="D1" s="38"/>
      <c r="E1" s="36"/>
      <c r="F1" s="39" t="s">
        <v>26</v>
      </c>
      <c r="G1" s="40" t="s">
        <v>22</v>
      </c>
      <c r="H1" s="40"/>
      <c r="I1" s="40"/>
      <c r="J1" s="40"/>
      <c r="K1" s="40"/>
      <c r="L1" s="40"/>
      <c r="M1" s="40"/>
      <c r="N1" s="40"/>
      <c r="O1" s="26"/>
      <c r="P1" s="27"/>
      <c r="Q1" s="40" t="s">
        <v>23</v>
      </c>
      <c r="R1" s="40"/>
      <c r="S1" s="40"/>
      <c r="T1" s="1"/>
      <c r="U1" s="32"/>
      <c r="AM1" s="3"/>
    </row>
    <row r="2" spans="2:44" ht="15.75">
      <c r="B2" s="41" t="s">
        <v>28</v>
      </c>
      <c r="C2" s="41"/>
      <c r="D2" s="41"/>
      <c r="E2" s="36"/>
      <c r="F2" s="39"/>
      <c r="G2" s="26">
        <v>-0.9</v>
      </c>
      <c r="H2" s="26">
        <v>-0.7</v>
      </c>
      <c r="I2" s="26">
        <v>-0.5</v>
      </c>
      <c r="J2" s="26">
        <v>-0.3</v>
      </c>
      <c r="K2" s="26">
        <v>0.3</v>
      </c>
      <c r="L2" s="26">
        <v>0.5</v>
      </c>
      <c r="M2" s="26">
        <v>0.7</v>
      </c>
      <c r="N2" s="26">
        <v>0.9</v>
      </c>
      <c r="O2" s="26"/>
      <c r="P2" s="27"/>
      <c r="Q2" s="28" t="s">
        <v>16</v>
      </c>
      <c r="R2" s="28" t="s">
        <v>25</v>
      </c>
      <c r="S2" s="28" t="s">
        <v>17</v>
      </c>
      <c r="T2" s="1"/>
      <c r="U2" s="1"/>
      <c r="AM2" s="3"/>
    </row>
    <row r="3" spans="2:44">
      <c r="B3" s="18" t="s">
        <v>0</v>
      </c>
      <c r="C3" s="18"/>
      <c r="D3" s="17">
        <v>13.2</v>
      </c>
      <c r="E3" s="9"/>
      <c r="F3" s="10">
        <f t="shared" ref="F3:F12" si="0">D3</f>
        <v>13.2</v>
      </c>
      <c r="G3" s="11"/>
      <c r="H3" s="11"/>
      <c r="I3" s="11"/>
      <c r="J3" s="11"/>
      <c r="K3" s="11"/>
      <c r="L3" s="11"/>
      <c r="M3" s="11"/>
      <c r="N3" s="11"/>
      <c r="O3" s="11"/>
      <c r="P3" s="12"/>
      <c r="Q3" s="13">
        <f t="shared" ref="Q3:Q9" si="1">R3-2</f>
        <v>5.5</v>
      </c>
      <c r="R3" s="13">
        <v>7.5</v>
      </c>
      <c r="S3" s="13">
        <f t="shared" ref="S3:S9" si="2">R3+2</f>
        <v>9.5</v>
      </c>
      <c r="T3" s="3"/>
      <c r="U3" s="3"/>
      <c r="AM3" s="3"/>
    </row>
    <row r="4" spans="2:44">
      <c r="B4" s="18" t="s">
        <v>1</v>
      </c>
      <c r="C4" s="18"/>
      <c r="D4" s="17">
        <v>9.9</v>
      </c>
      <c r="E4" s="9"/>
      <c r="F4" s="10">
        <f t="shared" si="0"/>
        <v>9.9</v>
      </c>
      <c r="G4" s="11"/>
      <c r="H4" s="11"/>
      <c r="I4" s="11"/>
      <c r="J4" s="11"/>
      <c r="K4" s="11"/>
      <c r="L4" s="11"/>
      <c r="M4" s="11"/>
      <c r="N4" s="11"/>
      <c r="O4" s="11"/>
      <c r="P4" s="12"/>
      <c r="Q4" s="13">
        <f t="shared" si="1"/>
        <v>5</v>
      </c>
      <c r="R4" s="13">
        <v>7</v>
      </c>
      <c r="S4" s="13">
        <f t="shared" si="2"/>
        <v>9</v>
      </c>
      <c r="T4" s="3"/>
      <c r="U4" s="3"/>
      <c r="AM4" s="3"/>
    </row>
    <row r="5" spans="2:44">
      <c r="B5" s="18" t="s">
        <v>2</v>
      </c>
      <c r="C5" s="18"/>
      <c r="D5" s="17">
        <v>8.9</v>
      </c>
      <c r="E5" s="9"/>
      <c r="F5" s="10">
        <f t="shared" si="0"/>
        <v>8.9</v>
      </c>
      <c r="G5" s="11"/>
      <c r="H5" s="11"/>
      <c r="I5" s="11"/>
      <c r="J5" s="11"/>
      <c r="K5" s="11"/>
      <c r="L5" s="11"/>
      <c r="M5" s="11"/>
      <c r="N5" s="11"/>
      <c r="O5" s="11"/>
      <c r="P5" s="12"/>
      <c r="Q5" s="13">
        <f t="shared" si="1"/>
        <v>4.5</v>
      </c>
      <c r="R5" s="13">
        <v>6.5</v>
      </c>
      <c r="S5" s="13">
        <f t="shared" si="2"/>
        <v>8.5</v>
      </c>
      <c r="T5" s="3"/>
      <c r="U5" s="3"/>
      <c r="AM5" s="3"/>
    </row>
    <row r="6" spans="2:44">
      <c r="B6" s="19" t="s">
        <v>3</v>
      </c>
      <c r="C6" s="19" t="s">
        <v>3</v>
      </c>
      <c r="D6" s="23">
        <v>9.8000000000000007</v>
      </c>
      <c r="E6" s="9"/>
      <c r="F6" s="10">
        <f t="shared" si="0"/>
        <v>9.8000000000000007</v>
      </c>
      <c r="G6" s="11"/>
      <c r="H6" s="11"/>
      <c r="I6" s="11"/>
      <c r="J6" s="11"/>
      <c r="K6" s="11"/>
      <c r="L6" s="11"/>
      <c r="M6" s="11"/>
      <c r="N6" s="11"/>
      <c r="O6" s="11"/>
      <c r="P6" s="12"/>
      <c r="Q6" s="13">
        <f t="shared" si="1"/>
        <v>4</v>
      </c>
      <c r="R6" s="13">
        <v>6</v>
      </c>
      <c r="S6" s="13">
        <f t="shared" si="2"/>
        <v>8</v>
      </c>
      <c r="T6" s="3"/>
      <c r="U6" s="3"/>
      <c r="AM6" s="3"/>
    </row>
    <row r="7" spans="2:44">
      <c r="B7" s="20" t="s">
        <v>4</v>
      </c>
      <c r="C7" s="20"/>
      <c r="D7" s="17">
        <v>8.6</v>
      </c>
      <c r="E7" s="9"/>
      <c r="F7" s="10">
        <f t="shared" si="0"/>
        <v>8.6</v>
      </c>
      <c r="G7" s="11"/>
      <c r="H7" s="11"/>
      <c r="I7" s="11"/>
      <c r="J7" s="11"/>
      <c r="K7" s="11"/>
      <c r="L7" s="11"/>
      <c r="M7" s="11"/>
      <c r="N7" s="11"/>
      <c r="O7" s="11"/>
      <c r="P7" s="12"/>
      <c r="Q7" s="13">
        <f t="shared" si="1"/>
        <v>3.75</v>
      </c>
      <c r="R7" s="13">
        <v>5.75</v>
      </c>
      <c r="S7" s="13">
        <f t="shared" si="2"/>
        <v>7.75</v>
      </c>
      <c r="T7" s="3"/>
      <c r="U7" s="3"/>
      <c r="V7" s="1"/>
      <c r="W7" s="1"/>
      <c r="X7" s="7"/>
      <c r="Y7" s="1"/>
      <c r="Z7" s="1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2:44">
      <c r="B8" s="20" t="s">
        <v>5</v>
      </c>
      <c r="C8" s="20"/>
      <c r="D8" s="17">
        <v>9</v>
      </c>
      <c r="E8" s="9"/>
      <c r="F8" s="10">
        <f t="shared" si="0"/>
        <v>9</v>
      </c>
      <c r="G8" s="11"/>
      <c r="H8" s="11"/>
      <c r="I8" s="11"/>
      <c r="J8" s="11"/>
      <c r="K8" s="11"/>
      <c r="L8" s="11"/>
      <c r="M8" s="11"/>
      <c r="N8" s="11"/>
      <c r="O8" s="11"/>
      <c r="P8" s="12"/>
      <c r="Q8" s="13">
        <f t="shared" si="1"/>
        <v>3.5</v>
      </c>
      <c r="R8" s="13">
        <v>5.5</v>
      </c>
      <c r="S8" s="13">
        <f t="shared" si="2"/>
        <v>7.5</v>
      </c>
      <c r="T8" s="3"/>
      <c r="U8" s="3"/>
      <c r="V8" s="1"/>
      <c r="W8" s="1"/>
      <c r="X8" s="7"/>
      <c r="Y8" s="1"/>
      <c r="Z8" s="1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2:44">
      <c r="B9" s="20" t="s">
        <v>6</v>
      </c>
      <c r="C9" s="20"/>
      <c r="D9" s="17">
        <v>7.5</v>
      </c>
      <c r="E9" s="9"/>
      <c r="F9" s="10">
        <f t="shared" si="0"/>
        <v>7.5</v>
      </c>
      <c r="G9" s="11"/>
      <c r="H9" s="11"/>
      <c r="I9" s="11"/>
      <c r="J9" s="11"/>
      <c r="K9" s="11"/>
      <c r="L9" s="11"/>
      <c r="M9" s="11"/>
      <c r="N9" s="11"/>
      <c r="O9" s="11"/>
      <c r="P9" s="12"/>
      <c r="Q9" s="13">
        <f t="shared" si="1"/>
        <v>3.25</v>
      </c>
      <c r="R9" s="13">
        <v>5.25</v>
      </c>
      <c r="S9" s="13">
        <f t="shared" si="2"/>
        <v>7.25</v>
      </c>
      <c r="T9" s="3"/>
      <c r="U9" s="3"/>
      <c r="V9" s="3"/>
      <c r="W9" s="6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2:44">
      <c r="B10" s="19" t="s">
        <v>7</v>
      </c>
      <c r="C10" s="19" t="s">
        <v>7</v>
      </c>
      <c r="D10" s="23">
        <v>4.0999999999999996</v>
      </c>
      <c r="E10" s="9"/>
      <c r="F10" s="10">
        <f t="shared" si="0"/>
        <v>4.0999999999999996</v>
      </c>
      <c r="G10" s="14"/>
      <c r="H10" s="14"/>
      <c r="I10" s="14"/>
      <c r="J10" s="14"/>
      <c r="K10" s="14"/>
      <c r="L10" s="14"/>
      <c r="M10" s="14"/>
      <c r="N10" s="14"/>
      <c r="O10" s="14"/>
      <c r="P10" s="12"/>
      <c r="Q10" s="13">
        <f>R10-1</f>
        <v>4</v>
      </c>
      <c r="R10" s="13">
        <v>5</v>
      </c>
      <c r="S10" s="13">
        <f>R10+1</f>
        <v>6</v>
      </c>
      <c r="T10" s="3"/>
      <c r="U10" s="3"/>
      <c r="V10" s="3"/>
      <c r="W10" s="6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2:44" ht="15.75">
      <c r="B11" s="20" t="s">
        <v>8</v>
      </c>
      <c r="C11" s="20"/>
      <c r="D11" s="17">
        <v>2.2999999999999998</v>
      </c>
      <c r="E11" s="9"/>
      <c r="F11" s="10">
        <f t="shared" si="0"/>
        <v>2.2999999999999998</v>
      </c>
      <c r="G11" s="15"/>
      <c r="H11" s="15"/>
      <c r="I11" s="15"/>
      <c r="J11" s="15"/>
      <c r="K11" s="15"/>
      <c r="L11" s="15"/>
      <c r="M11" s="15"/>
      <c r="N11" s="15"/>
      <c r="O11" s="14"/>
      <c r="P11" s="12"/>
      <c r="Q11" s="13">
        <f t="shared" ref="Q11:Q30" si="3">R11-1</f>
        <v>4</v>
      </c>
      <c r="R11" s="13">
        <v>5</v>
      </c>
      <c r="S11" s="13">
        <f t="shared" ref="S11:S30" si="4">R11+1</f>
        <v>6</v>
      </c>
      <c r="T11" s="3"/>
      <c r="U11" s="3"/>
      <c r="V11" s="3"/>
      <c r="W11" s="6"/>
      <c r="X11" s="16"/>
      <c r="Y11" s="16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2:44" ht="15.75">
      <c r="B12" s="20" t="s">
        <v>9</v>
      </c>
      <c r="C12" s="20"/>
      <c r="D12" s="17">
        <v>2.4</v>
      </c>
      <c r="E12" s="9"/>
      <c r="F12" s="10">
        <f t="shared" si="0"/>
        <v>2.4</v>
      </c>
      <c r="G12" s="15"/>
      <c r="H12" s="15"/>
      <c r="I12" s="15"/>
      <c r="J12" s="15"/>
      <c r="K12" s="15"/>
      <c r="L12" s="15"/>
      <c r="M12" s="15"/>
      <c r="N12" s="15"/>
      <c r="O12" s="14"/>
      <c r="P12" s="12"/>
      <c r="Q12" s="13">
        <f t="shared" si="3"/>
        <v>4</v>
      </c>
      <c r="R12" s="13">
        <v>5</v>
      </c>
      <c r="S12" s="13">
        <f t="shared" si="4"/>
        <v>6</v>
      </c>
      <c r="T12" s="3"/>
      <c r="U12" s="3"/>
      <c r="V12" s="3"/>
      <c r="W12" s="16"/>
      <c r="X12" s="3"/>
      <c r="Y12" s="3"/>
      <c r="Z12" s="3"/>
      <c r="AA12" s="3"/>
      <c r="AB12" s="3"/>
      <c r="AC12" s="3"/>
      <c r="AD12" s="3"/>
      <c r="AE12" s="16"/>
      <c r="AF12" s="3"/>
      <c r="AG12" s="3"/>
      <c r="AH12" s="3"/>
      <c r="AI12" s="3"/>
      <c r="AJ12" s="3"/>
      <c r="AK12" s="3"/>
      <c r="AL12" s="3"/>
      <c r="AO12" s="3"/>
      <c r="AP12" s="3"/>
      <c r="AQ12" s="4"/>
      <c r="AR12" s="4"/>
    </row>
    <row r="13" spans="2:44" ht="15.75">
      <c r="B13" s="20" t="s">
        <v>10</v>
      </c>
      <c r="C13" s="20"/>
      <c r="D13" s="17">
        <v>2.2999999999999998</v>
      </c>
      <c r="E13" s="9"/>
      <c r="F13" s="10">
        <f>D13</f>
        <v>2.2999999999999998</v>
      </c>
      <c r="G13" s="15"/>
      <c r="H13" s="15"/>
      <c r="I13" s="15"/>
      <c r="J13" s="15"/>
      <c r="K13" s="15"/>
      <c r="L13" s="15"/>
      <c r="M13" s="15"/>
      <c r="N13" s="15"/>
      <c r="O13" s="14"/>
      <c r="P13" s="12"/>
      <c r="Q13" s="13">
        <f t="shared" si="3"/>
        <v>4</v>
      </c>
      <c r="R13" s="13">
        <v>5</v>
      </c>
      <c r="S13" s="13">
        <f t="shared" si="4"/>
        <v>6</v>
      </c>
      <c r="T13" s="3"/>
      <c r="U13" s="3"/>
      <c r="V13" s="3"/>
      <c r="X13" s="3"/>
      <c r="Y13" s="3"/>
      <c r="Z13" s="3"/>
      <c r="AA13" s="3"/>
      <c r="AB13" s="3"/>
      <c r="AC13" s="3"/>
      <c r="AD13" s="3"/>
      <c r="AE13" s="16"/>
      <c r="AG13" s="3"/>
      <c r="AH13" s="3"/>
      <c r="AI13" s="3"/>
      <c r="AJ13" s="3"/>
      <c r="AK13" s="3"/>
      <c r="AL13" s="3"/>
    </row>
    <row r="14" spans="2:44" ht="15.75">
      <c r="B14" s="19" t="s">
        <v>11</v>
      </c>
      <c r="C14" s="19" t="s">
        <v>11</v>
      </c>
      <c r="D14" s="30">
        <v>5</v>
      </c>
      <c r="E14" s="9"/>
      <c r="F14" s="10">
        <f t="shared" ref="F14:F20" si="5">D14</f>
        <v>5</v>
      </c>
      <c r="G14" s="15"/>
      <c r="H14" s="15"/>
      <c r="I14" s="15"/>
      <c r="J14" s="15"/>
      <c r="K14" s="15"/>
      <c r="L14" s="15"/>
      <c r="M14" s="15"/>
      <c r="N14" s="15"/>
      <c r="O14" s="14"/>
      <c r="P14" s="12"/>
      <c r="Q14" s="13">
        <f t="shared" si="3"/>
        <v>4</v>
      </c>
      <c r="R14" s="13">
        <v>5</v>
      </c>
      <c r="S14" s="13">
        <f t="shared" si="4"/>
        <v>6</v>
      </c>
      <c r="U14" s="33"/>
      <c r="V14" s="3"/>
      <c r="W14" s="16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2:44" ht="15.75">
      <c r="B15" s="20" t="s">
        <v>12</v>
      </c>
      <c r="C15" s="20"/>
      <c r="D15" s="31">
        <v>8.5</v>
      </c>
      <c r="E15" s="9"/>
      <c r="F15" s="10">
        <f t="shared" si="5"/>
        <v>8.5</v>
      </c>
      <c r="G15" s="15"/>
      <c r="H15" s="15"/>
      <c r="I15" s="15"/>
      <c r="J15" s="15"/>
      <c r="K15" s="15"/>
      <c r="L15" s="15"/>
      <c r="M15" s="15"/>
      <c r="N15" s="15"/>
      <c r="O15" s="14"/>
      <c r="P15" s="12"/>
      <c r="Q15" s="13">
        <f t="shared" si="3"/>
        <v>4</v>
      </c>
      <c r="R15" s="13">
        <v>5</v>
      </c>
      <c r="S15" s="13">
        <f t="shared" si="4"/>
        <v>6</v>
      </c>
      <c r="U15" s="33"/>
      <c r="V15" s="3"/>
      <c r="W15" s="16" t="s">
        <v>24</v>
      </c>
      <c r="X15" s="3"/>
      <c r="Y15" s="3"/>
      <c r="Z15" s="3"/>
      <c r="AA15" s="3"/>
      <c r="AB15" s="3"/>
      <c r="AC15" s="3"/>
      <c r="AD15" s="3"/>
      <c r="AE15" s="3"/>
      <c r="AF15" s="16" t="s">
        <v>27</v>
      </c>
      <c r="AG15" s="3"/>
      <c r="AH15" s="3"/>
      <c r="AI15" s="3"/>
      <c r="AJ15" s="3"/>
      <c r="AK15" s="3"/>
      <c r="AL15" s="3"/>
    </row>
    <row r="16" spans="2:44">
      <c r="B16" s="20" t="s">
        <v>13</v>
      </c>
      <c r="C16" s="20"/>
      <c r="D16" s="31">
        <v>9.5</v>
      </c>
      <c r="E16" s="9"/>
      <c r="F16" s="10">
        <f t="shared" si="5"/>
        <v>9.5</v>
      </c>
      <c r="G16" s="15"/>
      <c r="H16" s="15"/>
      <c r="I16" s="15"/>
      <c r="J16" s="15"/>
      <c r="K16" s="15"/>
      <c r="L16" s="15"/>
      <c r="M16" s="15"/>
      <c r="N16" s="15"/>
      <c r="O16" s="14"/>
      <c r="P16" s="12"/>
      <c r="Q16" s="13">
        <f t="shared" si="3"/>
        <v>4</v>
      </c>
      <c r="R16" s="13">
        <v>5</v>
      </c>
      <c r="S16" s="13">
        <f t="shared" si="4"/>
        <v>6</v>
      </c>
      <c r="U16" s="33"/>
      <c r="V16" s="3"/>
      <c r="W16" s="6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>
      <c r="B17" s="20" t="s">
        <v>14</v>
      </c>
      <c r="C17" s="20"/>
      <c r="D17" s="31">
        <v>11</v>
      </c>
      <c r="E17" s="9"/>
      <c r="F17" s="10">
        <f t="shared" si="5"/>
        <v>11</v>
      </c>
      <c r="G17" s="15"/>
      <c r="H17" s="15"/>
      <c r="I17" s="15"/>
      <c r="J17" s="15"/>
      <c r="K17" s="15"/>
      <c r="L17" s="15"/>
      <c r="M17" s="15"/>
      <c r="N17" s="15"/>
      <c r="O17" s="14"/>
      <c r="P17" s="12"/>
      <c r="Q17" s="13">
        <f t="shared" si="3"/>
        <v>4</v>
      </c>
      <c r="R17" s="13">
        <v>5</v>
      </c>
      <c r="S17" s="13">
        <f t="shared" si="4"/>
        <v>6</v>
      </c>
      <c r="U17" s="33"/>
      <c r="V17" s="3"/>
      <c r="W17" s="6"/>
      <c r="X17" s="3"/>
      <c r="Y17" s="3"/>
      <c r="Z17" s="3"/>
      <c r="AA17" s="3"/>
      <c r="AB17" s="5"/>
      <c r="AC17" s="5"/>
      <c r="AD17" s="5"/>
      <c r="AE17" s="5"/>
      <c r="AF17" s="5"/>
      <c r="AG17" s="5"/>
      <c r="AH17" s="5"/>
      <c r="AI17" s="5"/>
      <c r="AJ17" s="3"/>
      <c r="AK17" s="3"/>
      <c r="AL17" s="3"/>
    </row>
    <row r="18" spans="1:38">
      <c r="A18" s="34"/>
      <c r="B18" s="19" t="s">
        <v>15</v>
      </c>
      <c r="C18" s="19" t="s">
        <v>15</v>
      </c>
      <c r="D18" s="30">
        <v>10</v>
      </c>
      <c r="E18" s="9"/>
      <c r="F18" s="10">
        <f t="shared" si="5"/>
        <v>10</v>
      </c>
      <c r="G18" s="15"/>
      <c r="H18" s="15"/>
      <c r="I18" s="15"/>
      <c r="J18" s="15"/>
      <c r="K18" s="15"/>
      <c r="L18" s="15"/>
      <c r="M18" s="15"/>
      <c r="N18" s="15"/>
      <c r="O18" s="14"/>
      <c r="P18" s="12"/>
      <c r="Q18" s="13">
        <f t="shared" si="3"/>
        <v>4</v>
      </c>
      <c r="R18" s="13">
        <v>5</v>
      </c>
      <c r="S18" s="13">
        <f t="shared" si="4"/>
        <v>6</v>
      </c>
      <c r="U18" s="33"/>
      <c r="V18" s="3"/>
      <c r="W18" s="6"/>
      <c r="X18" s="3"/>
      <c r="Y18" s="3"/>
      <c r="Z18" s="3"/>
      <c r="AA18" s="3"/>
      <c r="AB18" s="5"/>
      <c r="AC18" s="5"/>
      <c r="AD18" s="5"/>
      <c r="AE18" s="5"/>
      <c r="AF18" s="5"/>
      <c r="AG18" s="5"/>
      <c r="AH18" s="5"/>
      <c r="AI18" s="5"/>
      <c r="AJ18" s="3"/>
      <c r="AK18" s="3"/>
    </row>
    <row r="19" spans="1:38">
      <c r="B19" s="20" t="s">
        <v>18</v>
      </c>
      <c r="C19" s="20"/>
      <c r="D19" s="31">
        <v>13.7</v>
      </c>
      <c r="E19" s="9"/>
      <c r="F19" s="10">
        <f t="shared" si="5"/>
        <v>13.7</v>
      </c>
      <c r="G19" s="15"/>
      <c r="H19" s="15"/>
      <c r="I19" s="15"/>
      <c r="J19" s="15"/>
      <c r="K19" s="15"/>
      <c r="L19" s="15"/>
      <c r="M19" s="15"/>
      <c r="N19" s="15"/>
      <c r="O19" s="14"/>
      <c r="P19" s="12"/>
      <c r="Q19" s="13">
        <f t="shared" si="3"/>
        <v>4</v>
      </c>
      <c r="R19" s="13">
        <v>5</v>
      </c>
      <c r="S19" s="13">
        <f t="shared" si="4"/>
        <v>6</v>
      </c>
      <c r="U19" s="33"/>
      <c r="V19" s="3"/>
      <c r="W19" s="6"/>
      <c r="X19" s="3"/>
      <c r="Y19" s="3"/>
      <c r="Z19" s="3"/>
      <c r="AA19" s="3"/>
      <c r="AB19" s="5"/>
      <c r="AC19" s="5"/>
      <c r="AD19" s="5"/>
      <c r="AE19" s="5"/>
      <c r="AF19" s="5"/>
      <c r="AG19" s="5"/>
      <c r="AH19" s="5"/>
      <c r="AI19" s="5"/>
      <c r="AJ19" s="3"/>
      <c r="AK19" s="3"/>
    </row>
    <row r="20" spans="1:38">
      <c r="B20" s="20" t="s">
        <v>19</v>
      </c>
      <c r="C20" s="20"/>
      <c r="D20" s="31">
        <v>21.5</v>
      </c>
      <c r="E20" s="9"/>
      <c r="F20" s="10">
        <f t="shared" si="5"/>
        <v>21.5</v>
      </c>
      <c r="G20" s="15"/>
      <c r="H20" s="15"/>
      <c r="I20" s="15"/>
      <c r="J20" s="15"/>
      <c r="K20" s="15"/>
      <c r="L20" s="15"/>
      <c r="M20" s="15"/>
      <c r="N20" s="15"/>
      <c r="O20" s="14"/>
      <c r="P20" s="12"/>
      <c r="Q20" s="13">
        <f t="shared" si="3"/>
        <v>4</v>
      </c>
      <c r="R20" s="13">
        <v>5</v>
      </c>
      <c r="S20" s="13">
        <f t="shared" si="4"/>
        <v>6</v>
      </c>
      <c r="U20" s="33"/>
      <c r="V20" s="3"/>
      <c r="W20" s="6"/>
      <c r="AB20" s="5"/>
      <c r="AC20" s="5"/>
      <c r="AD20" s="5"/>
      <c r="AE20" s="5"/>
      <c r="AF20" s="5"/>
      <c r="AG20" s="5"/>
      <c r="AH20" s="5"/>
      <c r="AI20" s="5"/>
    </row>
    <row r="21" spans="1:38">
      <c r="B21" s="20" t="s">
        <v>20</v>
      </c>
      <c r="C21" s="20"/>
      <c r="D21" s="31">
        <v>24.6</v>
      </c>
      <c r="E21" s="9"/>
      <c r="F21" s="10">
        <f t="shared" ref="F21:F30" si="6">D21-(G21+H21+I21+J21)</f>
        <v>24.6</v>
      </c>
      <c r="G21" s="15"/>
      <c r="H21" s="15"/>
      <c r="I21" s="15"/>
      <c r="J21" s="15"/>
      <c r="K21" s="15"/>
      <c r="L21" s="15"/>
      <c r="M21" s="15"/>
      <c r="N21" s="15"/>
      <c r="O21" s="14"/>
      <c r="P21" s="12"/>
      <c r="Q21" s="13">
        <f t="shared" si="3"/>
        <v>4</v>
      </c>
      <c r="R21" s="13">
        <v>5</v>
      </c>
      <c r="S21" s="13">
        <f t="shared" si="4"/>
        <v>6</v>
      </c>
      <c r="U21" s="33"/>
      <c r="V21" s="3"/>
      <c r="W21" s="6"/>
      <c r="AB21" s="5"/>
      <c r="AC21" s="5"/>
      <c r="AD21" s="5"/>
      <c r="AE21" s="5"/>
      <c r="AF21" s="5"/>
      <c r="AG21" s="5"/>
      <c r="AH21" s="5"/>
      <c r="AI21" s="5"/>
    </row>
    <row r="22" spans="1:38">
      <c r="B22" s="21" t="s">
        <v>21</v>
      </c>
      <c r="C22" s="21" t="s">
        <v>21</v>
      </c>
      <c r="D22" s="24">
        <v>30</v>
      </c>
      <c r="E22" s="9"/>
      <c r="F22" s="10">
        <f t="shared" si="6"/>
        <v>23.93</v>
      </c>
      <c r="G22" s="15">
        <v>2.23</v>
      </c>
      <c r="H22" s="15">
        <v>1.33</v>
      </c>
      <c r="I22" s="15">
        <v>1.08</v>
      </c>
      <c r="J22" s="15">
        <v>1.43</v>
      </c>
      <c r="K22" s="15">
        <v>2.85</v>
      </c>
      <c r="L22" s="15">
        <v>2.15</v>
      </c>
      <c r="M22" s="15">
        <v>2.65</v>
      </c>
      <c r="N22" s="15">
        <v>4.45</v>
      </c>
      <c r="O22" s="14"/>
      <c r="P22" s="12"/>
      <c r="Q22" s="13">
        <f t="shared" si="3"/>
        <v>4</v>
      </c>
      <c r="R22" s="13">
        <v>5</v>
      </c>
      <c r="S22" s="13">
        <f t="shared" si="4"/>
        <v>6</v>
      </c>
      <c r="U22" s="33"/>
      <c r="V22" s="3"/>
      <c r="W22" s="6"/>
      <c r="AB22" s="5"/>
      <c r="AC22" s="5"/>
      <c r="AD22" s="5"/>
      <c r="AE22" s="5"/>
      <c r="AF22" s="5"/>
      <c r="AG22" s="5"/>
      <c r="AH22" s="5"/>
      <c r="AI22" s="5"/>
    </row>
    <row r="23" spans="1:38">
      <c r="B23" s="22" t="s">
        <v>29</v>
      </c>
      <c r="C23" s="22"/>
      <c r="D23" s="29">
        <v>29</v>
      </c>
      <c r="F23" s="10">
        <f t="shared" si="6"/>
        <v>18.12</v>
      </c>
      <c r="G23" s="15">
        <v>4.03</v>
      </c>
      <c r="H23" s="15">
        <v>2.4</v>
      </c>
      <c r="I23" s="15">
        <v>1.9</v>
      </c>
      <c r="J23" s="15">
        <v>2.5499999999999998</v>
      </c>
      <c r="K23" s="15">
        <v>5.0999999999999996</v>
      </c>
      <c r="L23" s="15">
        <v>3.8</v>
      </c>
      <c r="M23" s="15">
        <v>4.8</v>
      </c>
      <c r="N23" s="15">
        <v>8.0500000000000007</v>
      </c>
      <c r="Q23" s="13">
        <f t="shared" si="3"/>
        <v>4</v>
      </c>
      <c r="R23" s="13">
        <v>5</v>
      </c>
      <c r="S23" s="13">
        <f t="shared" si="4"/>
        <v>6</v>
      </c>
      <c r="U23" s="33"/>
      <c r="V23" s="3"/>
      <c r="W23" s="6"/>
      <c r="AB23" s="5"/>
      <c r="AC23" s="5"/>
      <c r="AD23" s="5"/>
      <c r="AE23" s="5"/>
      <c r="AF23" s="5"/>
      <c r="AG23" s="5"/>
      <c r="AH23" s="5"/>
      <c r="AI23" s="5"/>
    </row>
    <row r="24" spans="1:38">
      <c r="B24" s="22" t="s">
        <v>30</v>
      </c>
      <c r="C24" s="22"/>
      <c r="D24" s="25">
        <v>22.4</v>
      </c>
      <c r="F24" s="10">
        <f t="shared" si="6"/>
        <v>7.98</v>
      </c>
      <c r="G24" s="15">
        <v>5.33</v>
      </c>
      <c r="H24" s="15">
        <v>3.18</v>
      </c>
      <c r="I24" s="15">
        <v>2.5299999999999998</v>
      </c>
      <c r="J24" s="15">
        <v>3.38</v>
      </c>
      <c r="K24" s="15">
        <v>6.75</v>
      </c>
      <c r="L24" s="15">
        <v>5.05</v>
      </c>
      <c r="M24" s="15">
        <v>6.35</v>
      </c>
      <c r="N24" s="15">
        <v>10.65</v>
      </c>
      <c r="Q24" s="13">
        <f t="shared" si="3"/>
        <v>4</v>
      </c>
      <c r="R24" s="13">
        <v>5</v>
      </c>
      <c r="S24" s="13">
        <f t="shared" si="4"/>
        <v>6</v>
      </c>
      <c r="U24" s="33"/>
      <c r="V24" s="3"/>
      <c r="W24" s="6"/>
      <c r="AB24" s="5"/>
      <c r="AC24" s="5"/>
      <c r="AD24" s="5"/>
      <c r="AE24" s="5"/>
      <c r="AF24" s="5"/>
      <c r="AG24" s="5"/>
      <c r="AH24" s="5"/>
      <c r="AI24" s="5"/>
    </row>
    <row r="25" spans="1:38">
      <c r="B25" s="22" t="s">
        <v>31</v>
      </c>
      <c r="C25" s="22"/>
      <c r="D25" s="25">
        <v>24.5</v>
      </c>
      <c r="F25" s="10">
        <f t="shared" si="6"/>
        <v>7.91</v>
      </c>
      <c r="G25" s="15">
        <v>6.13</v>
      </c>
      <c r="H25" s="15">
        <v>3.65</v>
      </c>
      <c r="I25" s="15">
        <v>2.93</v>
      </c>
      <c r="J25" s="15">
        <v>3.88</v>
      </c>
      <c r="K25" s="15">
        <v>7.75</v>
      </c>
      <c r="L25" s="15">
        <v>5.85</v>
      </c>
      <c r="M25" s="15">
        <v>7.3</v>
      </c>
      <c r="N25" s="15">
        <v>12.25</v>
      </c>
      <c r="Q25" s="13">
        <f t="shared" si="3"/>
        <v>4</v>
      </c>
      <c r="R25" s="13">
        <v>5</v>
      </c>
      <c r="S25" s="13">
        <f t="shared" si="4"/>
        <v>6</v>
      </c>
      <c r="T25" s="6"/>
      <c r="U25" s="33"/>
      <c r="V25" s="3"/>
      <c r="W25" s="6"/>
      <c r="AB25" s="5"/>
      <c r="AC25" s="5"/>
      <c r="AD25" s="5"/>
      <c r="AE25" s="5"/>
      <c r="AF25" s="5"/>
      <c r="AG25" s="5"/>
      <c r="AH25" s="5"/>
      <c r="AI25" s="5"/>
    </row>
    <row r="26" spans="1:38">
      <c r="B26" s="21" t="s">
        <v>32</v>
      </c>
      <c r="C26" s="21" t="s">
        <v>32</v>
      </c>
      <c r="D26" s="24">
        <v>20.8</v>
      </c>
      <c r="F26" s="10">
        <f t="shared" si="6"/>
        <v>3.610000000000003</v>
      </c>
      <c r="G26" s="15">
        <v>6.35</v>
      </c>
      <c r="H26" s="15">
        <v>3.78</v>
      </c>
      <c r="I26" s="15">
        <v>3.03</v>
      </c>
      <c r="J26" s="15">
        <v>4.03</v>
      </c>
      <c r="K26" s="15">
        <v>8.0500000000000007</v>
      </c>
      <c r="L26" s="15">
        <v>6.05</v>
      </c>
      <c r="M26" s="15">
        <v>7.55</v>
      </c>
      <c r="N26" s="15">
        <v>12.7</v>
      </c>
      <c r="Q26" s="13">
        <f t="shared" si="3"/>
        <v>4</v>
      </c>
      <c r="R26" s="13">
        <v>5</v>
      </c>
      <c r="S26" s="13">
        <f t="shared" si="4"/>
        <v>6</v>
      </c>
      <c r="T26" s="6"/>
      <c r="U26" s="33"/>
      <c r="V26" s="3"/>
      <c r="W26" s="6"/>
      <c r="AB26" s="5"/>
      <c r="AC26" s="5"/>
      <c r="AD26" s="5"/>
      <c r="AE26" s="5"/>
      <c r="AF26" s="5"/>
      <c r="AG26" s="5"/>
      <c r="AH26" s="5"/>
      <c r="AI26" s="5"/>
    </row>
    <row r="27" spans="1:38">
      <c r="B27" s="22" t="s">
        <v>33</v>
      </c>
      <c r="C27" s="35"/>
      <c r="D27" s="29">
        <v>16.7</v>
      </c>
      <c r="F27" s="10">
        <f t="shared" si="6"/>
        <v>-1.620000000000001</v>
      </c>
      <c r="G27" s="15">
        <v>6.78</v>
      </c>
      <c r="H27" s="15">
        <v>4.03</v>
      </c>
      <c r="I27" s="15">
        <v>3.23</v>
      </c>
      <c r="J27" s="15">
        <v>4.28</v>
      </c>
      <c r="K27" s="15">
        <v>8.5500000000000007</v>
      </c>
      <c r="L27" s="15">
        <v>6.45</v>
      </c>
      <c r="M27" s="15">
        <v>8.0500000000000007</v>
      </c>
      <c r="N27" s="15">
        <v>13.55</v>
      </c>
      <c r="Q27" s="13">
        <f t="shared" si="3"/>
        <v>4</v>
      </c>
      <c r="R27" s="13">
        <v>5</v>
      </c>
      <c r="S27" s="13">
        <f t="shared" si="4"/>
        <v>6</v>
      </c>
      <c r="T27" s="6"/>
      <c r="U27" s="33"/>
      <c r="V27" s="3"/>
      <c r="W27" s="6"/>
      <c r="AB27" s="5"/>
      <c r="AC27" s="5"/>
      <c r="AD27" s="5"/>
      <c r="AE27" s="5"/>
      <c r="AF27" s="5"/>
      <c r="AG27" s="5"/>
      <c r="AH27" s="5"/>
      <c r="AI27" s="5"/>
    </row>
    <row r="28" spans="1:38">
      <c r="B28" s="22" t="s">
        <v>34</v>
      </c>
      <c r="C28" s="35"/>
      <c r="D28" s="25">
        <v>13.5</v>
      </c>
      <c r="F28" s="10">
        <f t="shared" si="6"/>
        <v>-6.0399999999999991</v>
      </c>
      <c r="G28" s="15">
        <v>7.23</v>
      </c>
      <c r="H28" s="15">
        <v>4.3</v>
      </c>
      <c r="I28" s="15">
        <v>3.43</v>
      </c>
      <c r="J28" s="15">
        <v>4.58</v>
      </c>
      <c r="K28" s="15">
        <v>9.15</v>
      </c>
      <c r="L28" s="15">
        <v>6.85</v>
      </c>
      <c r="M28" s="15">
        <v>8.6</v>
      </c>
      <c r="N28" s="15">
        <v>14.45</v>
      </c>
      <c r="Q28" s="13">
        <f t="shared" si="3"/>
        <v>4</v>
      </c>
      <c r="R28" s="13">
        <v>5</v>
      </c>
      <c r="S28" s="13">
        <f t="shared" si="4"/>
        <v>6</v>
      </c>
      <c r="T28" s="6"/>
      <c r="U28" s="33"/>
      <c r="V28" s="3"/>
      <c r="W28" s="6"/>
      <c r="AB28" s="5"/>
      <c r="AC28" s="5"/>
      <c r="AD28" s="5"/>
      <c r="AE28" s="5"/>
      <c r="AF28" s="5"/>
      <c r="AG28" s="5"/>
      <c r="AH28" s="5"/>
      <c r="AI28" s="5"/>
    </row>
    <row r="29" spans="1:38">
      <c r="B29" s="22" t="s">
        <v>35</v>
      </c>
      <c r="C29" s="35"/>
      <c r="D29" s="25">
        <v>10.8</v>
      </c>
      <c r="F29" s="10">
        <f t="shared" si="6"/>
        <v>-9.57</v>
      </c>
      <c r="G29" s="15">
        <v>7.53</v>
      </c>
      <c r="H29" s="15">
        <v>4.4800000000000004</v>
      </c>
      <c r="I29" s="15">
        <v>3.58</v>
      </c>
      <c r="J29" s="15">
        <v>4.78</v>
      </c>
      <c r="K29" s="15">
        <v>9.5500000000000007</v>
      </c>
      <c r="L29" s="15">
        <v>7.15</v>
      </c>
      <c r="M29" s="15">
        <v>8.9499999999999993</v>
      </c>
      <c r="N29" s="15">
        <v>15.05</v>
      </c>
      <c r="Q29" s="13">
        <f t="shared" si="3"/>
        <v>4</v>
      </c>
      <c r="R29" s="13">
        <v>5</v>
      </c>
      <c r="S29" s="13">
        <f t="shared" si="4"/>
        <v>6</v>
      </c>
      <c r="T29" s="6"/>
      <c r="U29" s="33"/>
    </row>
    <row r="30" spans="1:38">
      <c r="B30" s="21" t="s">
        <v>36</v>
      </c>
      <c r="C30" s="21" t="s">
        <v>36</v>
      </c>
      <c r="D30" s="24">
        <v>9.4</v>
      </c>
      <c r="F30" s="10">
        <f t="shared" si="6"/>
        <v>-10.97</v>
      </c>
      <c r="G30" s="15">
        <v>7.53</v>
      </c>
      <c r="H30" s="15">
        <v>4.4800000000000004</v>
      </c>
      <c r="I30" s="15">
        <v>3.58</v>
      </c>
      <c r="J30" s="15">
        <v>4.78</v>
      </c>
      <c r="K30" s="15">
        <v>9.5500000000000007</v>
      </c>
      <c r="L30" s="15">
        <v>7.15</v>
      </c>
      <c r="M30" s="15">
        <v>8.9499999999999993</v>
      </c>
      <c r="N30" s="15">
        <v>15.05</v>
      </c>
      <c r="Q30" s="13">
        <f t="shared" si="3"/>
        <v>4</v>
      </c>
      <c r="R30" s="13">
        <v>5</v>
      </c>
      <c r="S30" s="13">
        <f t="shared" si="4"/>
        <v>6</v>
      </c>
      <c r="T30" s="6"/>
      <c r="U30" s="33"/>
    </row>
    <row r="31" spans="1:38">
      <c r="G31" s="15"/>
      <c r="H31" s="15"/>
      <c r="I31" s="15"/>
      <c r="J31" s="15"/>
      <c r="K31" s="15"/>
      <c r="L31" s="15"/>
      <c r="M31" s="15"/>
      <c r="N31" s="15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38">
      <c r="G32" s="8"/>
      <c r="H32" s="8"/>
      <c r="I32" s="8"/>
      <c r="J32" s="8"/>
      <c r="K32" s="8"/>
      <c r="L32" s="8"/>
      <c r="M32" s="8"/>
      <c r="N32" s="8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7:29">
      <c r="G33" s="8"/>
      <c r="H33" s="8"/>
      <c r="I33" s="8"/>
      <c r="J33" s="8"/>
      <c r="K33" s="8"/>
      <c r="L33" s="8"/>
      <c r="M33" s="8"/>
      <c r="N33" s="8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7:29">
      <c r="G34" s="8"/>
      <c r="H34" s="8"/>
      <c r="I34" s="8"/>
      <c r="J34" s="8"/>
      <c r="K34" s="8"/>
      <c r="L34" s="8"/>
      <c r="M34" s="8"/>
      <c r="N34" s="8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7:29">
      <c r="G35" s="8"/>
      <c r="H35" s="8"/>
      <c r="I35" s="8"/>
      <c r="J35" s="8"/>
      <c r="K35" s="8"/>
      <c r="L35" s="8"/>
      <c r="M35" s="8"/>
      <c r="N35" s="8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7:29">
      <c r="G36" s="8"/>
      <c r="H36" s="8"/>
      <c r="I36" s="8"/>
      <c r="J36" s="8"/>
      <c r="K36" s="8"/>
      <c r="L36" s="8"/>
      <c r="M36" s="8"/>
      <c r="N36" s="8"/>
      <c r="V36" s="6"/>
      <c r="W36" s="6"/>
      <c r="X36" s="6"/>
      <c r="Y36" s="6"/>
      <c r="Z36" s="6"/>
      <c r="AA36" s="6"/>
      <c r="AB36" s="6"/>
      <c r="AC36" s="6"/>
    </row>
    <row r="37" spans="7:29">
      <c r="G37" s="8"/>
      <c r="H37" s="8"/>
      <c r="I37" s="8"/>
      <c r="J37" s="8"/>
      <c r="K37" s="8"/>
      <c r="L37" s="8"/>
      <c r="M37" s="8"/>
      <c r="N37" s="8"/>
      <c r="V37" s="6"/>
      <c r="W37" s="6"/>
      <c r="X37" s="6"/>
      <c r="Y37" s="6"/>
      <c r="Z37" s="6"/>
      <c r="AA37" s="6"/>
      <c r="AB37" s="6"/>
      <c r="AC37" s="6"/>
    </row>
    <row r="38" spans="7:29">
      <c r="G38" s="8"/>
      <c r="H38" s="8"/>
      <c r="I38" s="8"/>
      <c r="J38" s="8"/>
      <c r="K38" s="8"/>
      <c r="L38" s="8"/>
      <c r="M38" s="8"/>
      <c r="N38" s="8"/>
      <c r="V38" s="6"/>
      <c r="W38" s="6"/>
      <c r="X38" s="6"/>
      <c r="Y38" s="6"/>
      <c r="Z38" s="6"/>
      <c r="AA38" s="6"/>
      <c r="AB38" s="6"/>
      <c r="AC38" s="6"/>
    </row>
    <row r="39" spans="7:29">
      <c r="G39" s="8"/>
      <c r="H39" s="8"/>
      <c r="I39" s="8"/>
      <c r="J39" s="8"/>
      <c r="K39" s="8"/>
      <c r="L39" s="8"/>
      <c r="M39" s="8"/>
      <c r="N39" s="8"/>
      <c r="V39" s="6"/>
      <c r="W39" s="6"/>
      <c r="X39" s="6"/>
      <c r="Y39" s="6"/>
      <c r="Z39" s="6"/>
      <c r="AA39" s="6"/>
      <c r="AB39" s="6"/>
      <c r="AC39" s="6"/>
    </row>
    <row r="40" spans="7:29">
      <c r="G40" s="8"/>
      <c r="H40" s="8"/>
      <c r="I40" s="8"/>
      <c r="J40" s="8"/>
      <c r="K40" s="8"/>
      <c r="L40" s="8"/>
      <c r="M40" s="8"/>
      <c r="N40" s="8"/>
      <c r="V40" s="6"/>
      <c r="W40" s="6"/>
      <c r="X40" s="6"/>
      <c r="Y40" s="6"/>
      <c r="Z40" s="6"/>
      <c r="AA40" s="6"/>
      <c r="AB40" s="6"/>
      <c r="AC40" s="6"/>
    </row>
    <row r="41" spans="7:29">
      <c r="G41" s="8"/>
      <c r="H41" s="8"/>
      <c r="I41" s="8"/>
      <c r="J41" s="8"/>
      <c r="K41" s="8"/>
      <c r="L41" s="8"/>
      <c r="M41" s="8"/>
      <c r="N41" s="8"/>
      <c r="V41" s="6"/>
      <c r="W41" s="6"/>
      <c r="X41" s="6"/>
      <c r="Y41" s="6"/>
      <c r="Z41" s="6"/>
      <c r="AA41" s="6"/>
      <c r="AB41" s="6"/>
      <c r="AC41" s="6"/>
    </row>
    <row r="42" spans="7:29">
      <c r="G42" s="8"/>
      <c r="H42" s="8"/>
      <c r="I42" s="8"/>
      <c r="J42" s="8"/>
      <c r="K42" s="8"/>
      <c r="L42" s="8"/>
      <c r="M42" s="8"/>
      <c r="N42" s="8"/>
    </row>
    <row r="43" spans="7:29">
      <c r="G43" s="37"/>
      <c r="H43" s="37"/>
      <c r="I43" s="37"/>
      <c r="J43" s="37"/>
      <c r="K43" s="15"/>
      <c r="L43" s="15"/>
      <c r="M43" s="15"/>
      <c r="N43" s="15"/>
    </row>
    <row r="44" spans="7:29">
      <c r="G44" s="37"/>
      <c r="H44" s="37"/>
      <c r="I44" s="37"/>
      <c r="J44" s="37"/>
      <c r="K44" s="15"/>
      <c r="L44" s="15"/>
      <c r="M44" s="15"/>
      <c r="N44" s="15"/>
    </row>
    <row r="45" spans="7:29">
      <c r="G45" s="37"/>
      <c r="H45" s="37"/>
      <c r="I45" s="37"/>
      <c r="J45" s="37"/>
      <c r="K45" s="15"/>
      <c r="L45" s="15"/>
      <c r="M45" s="15"/>
      <c r="N45" s="15"/>
    </row>
    <row r="46" spans="7:29">
      <c r="G46" s="37"/>
      <c r="H46" s="37"/>
      <c r="I46" s="37"/>
      <c r="J46" s="37"/>
      <c r="K46" s="15"/>
      <c r="L46" s="15"/>
      <c r="M46" s="15"/>
      <c r="N46" s="15"/>
    </row>
    <row r="47" spans="7:29">
      <c r="G47" s="37"/>
      <c r="H47" s="37"/>
      <c r="I47" s="37"/>
      <c r="J47" s="37"/>
      <c r="K47" s="15"/>
      <c r="L47" s="15"/>
      <c r="M47" s="15"/>
      <c r="N47" s="15"/>
    </row>
    <row r="48" spans="7:29">
      <c r="G48" s="37"/>
      <c r="H48" s="37"/>
      <c r="I48" s="37"/>
      <c r="J48" s="37"/>
      <c r="K48" s="15"/>
      <c r="L48" s="15"/>
      <c r="M48" s="15"/>
      <c r="N48" s="15"/>
    </row>
    <row r="49" spans="7:14">
      <c r="G49" s="6"/>
      <c r="H49" s="6"/>
      <c r="I49" s="6"/>
      <c r="J49" s="6"/>
      <c r="K49" s="6"/>
      <c r="L49" s="6"/>
      <c r="M49" s="6"/>
      <c r="N49" s="6"/>
    </row>
    <row r="50" spans="7:14">
      <c r="G50" s="6"/>
      <c r="H50" s="6"/>
      <c r="I50" s="6"/>
      <c r="J50" s="6"/>
      <c r="K50" s="6"/>
      <c r="L50" s="6"/>
      <c r="M50" s="6"/>
      <c r="N50" s="6"/>
    </row>
    <row r="51" spans="7:14">
      <c r="G51" s="6"/>
      <c r="H51" s="6"/>
      <c r="I51" s="6"/>
      <c r="J51" s="6"/>
      <c r="K51" s="6"/>
      <c r="L51" s="6"/>
      <c r="M51" s="6"/>
      <c r="N51" s="6"/>
    </row>
    <row r="52" spans="7:14">
      <c r="G52" s="6"/>
      <c r="H52" s="6"/>
      <c r="I52" s="6"/>
      <c r="J52" s="6"/>
      <c r="K52" s="6"/>
      <c r="L52" s="6"/>
      <c r="M52" s="6"/>
      <c r="N52" s="6"/>
    </row>
    <row r="53" spans="7:14">
      <c r="G53" s="6"/>
      <c r="H53" s="6"/>
      <c r="I53" s="6"/>
      <c r="J53" s="6"/>
      <c r="K53" s="6"/>
      <c r="L53" s="6"/>
      <c r="M53" s="6"/>
      <c r="N53" s="6"/>
    </row>
    <row r="54" spans="7:14">
      <c r="G54" s="6"/>
      <c r="H54" s="6"/>
      <c r="I54" s="6"/>
      <c r="J54" s="6"/>
      <c r="K54" s="6"/>
      <c r="L54" s="6"/>
      <c r="M54" s="6"/>
      <c r="N54" s="6"/>
    </row>
    <row r="55" spans="7:14">
      <c r="G55" s="6"/>
      <c r="H55" s="6"/>
      <c r="I55" s="6"/>
      <c r="J55" s="6"/>
      <c r="K55" s="6"/>
      <c r="L55" s="6"/>
      <c r="M55" s="6"/>
      <c r="N55" s="6"/>
    </row>
    <row r="56" spans="7:14">
      <c r="G56" s="6"/>
      <c r="H56" s="6"/>
      <c r="I56" s="6"/>
      <c r="J56" s="6"/>
      <c r="K56" s="6"/>
      <c r="L56" s="6"/>
      <c r="M56" s="6"/>
      <c r="N56" s="6"/>
    </row>
    <row r="57" spans="7:14">
      <c r="G57" s="6"/>
      <c r="H57" s="6"/>
      <c r="I57" s="6"/>
      <c r="J57" s="6"/>
      <c r="K57" s="6"/>
      <c r="L57" s="6"/>
      <c r="M57" s="6"/>
      <c r="N57" s="6"/>
    </row>
    <row r="58" spans="7:14">
      <c r="G58" s="6"/>
      <c r="H58" s="6"/>
      <c r="I58" s="6"/>
      <c r="J58" s="6"/>
      <c r="K58" s="6"/>
      <c r="L58" s="6"/>
      <c r="M58" s="6"/>
      <c r="N58" s="6"/>
    </row>
  </sheetData>
  <mergeCells count="5">
    <mergeCell ref="B1:D1"/>
    <mergeCell ref="F1:F2"/>
    <mergeCell ref="G1:N1"/>
    <mergeCell ref="Q1:S1"/>
    <mergeCell ref="B2:D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CPI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Хахуда Сергій Миколайович</dc:creator>
  <cp:lastModifiedBy>Art</cp:lastModifiedBy>
  <cp:lastPrinted>2016-05-26T13:38:23Z</cp:lastPrinted>
  <dcterms:created xsi:type="dcterms:W3CDTF">2014-12-18T12:11:51Z</dcterms:created>
  <dcterms:modified xsi:type="dcterms:W3CDTF">2022-10-19T14:46:08Z</dcterms:modified>
</cp:coreProperties>
</file>